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rochures_ChiffresClesLS\Brochure2025Exercice2023\10- Communication\Mise en ligne site internet DHUP\Dossier pour mise en ligne\"/>
    </mc:Choice>
  </mc:AlternateContent>
  <xr:revisionPtr revIDLastSave="0" documentId="8_{648A0762-7EED-42BB-B903-4F384BEC931B}" xr6:coauthVersionLast="47" xr6:coauthVersionMax="47" xr10:uidLastSave="{00000000-0000-0000-0000-000000000000}"/>
  <bookViews>
    <workbookView xWindow="15060" yWindow="-13740" windowWidth="24240" windowHeight="13020" tabRatio="745" firstSheet="1" activeTab="3" xr2:uid="{EBFEBEBB-0051-4724-B028-7B18E6182597}"/>
  </bookViews>
  <sheets>
    <sheet name="Tot-Actif (40)" sheetId="3" r:id="rId1"/>
    <sheet name="Tot-Passif (41)" sheetId="19" r:id="rId2"/>
    <sheet name="Tot-Charges (42)" sheetId="37" r:id="rId3"/>
    <sheet name="Tot-Produits (43)" sheetId="52" r:id="rId4"/>
    <sheet name="SAHLM-Actif (44)" sheetId="13" r:id="rId5"/>
    <sheet name="SAHLM-Passif (45)" sheetId="25" r:id="rId6"/>
    <sheet name="SAHLM-Charges(46)" sheetId="49" r:id="rId7"/>
    <sheet name="SAHLM-Produits (47)" sheetId="64" r:id="rId8"/>
    <sheet name="OPH-Actif (48)" sheetId="16" r:id="rId9"/>
    <sheet name="OPH-Passif (49)" sheetId="32" r:id="rId10"/>
    <sheet name="OPH-Charges(50)" sheetId="46" r:id="rId11"/>
    <sheet name="OPH-Produits (51)" sheetId="61" r:id="rId12"/>
    <sheet name="COOP-Actif(52)" sheetId="10" r:id="rId13"/>
    <sheet name="COOP-Passif (53)" sheetId="28" r:id="rId14"/>
    <sheet name="COOP-Charges (54)" sheetId="43" r:id="rId15"/>
    <sheet name="COOP-Produits (55)" sheetId="67" r:id="rId16"/>
    <sheet name="SEM-Actif (56)" sheetId="7" r:id="rId17"/>
    <sheet name="SEM-Passif (57)" sheetId="22" r:id="rId18"/>
    <sheet name="SEM-Charges (58)" sheetId="40" r:id="rId19"/>
    <sheet name="SEM-Produits (59)" sheetId="5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28" l="1"/>
  <c r="G72" i="64"/>
  <c r="E72" i="64"/>
  <c r="G72" i="61"/>
  <c r="E72" i="61"/>
  <c r="F44" i="55"/>
  <c r="D44" i="55"/>
  <c r="F41" i="55"/>
  <c r="D41" i="55"/>
  <c r="G40" i="61"/>
  <c r="E40" i="61"/>
  <c r="G43" i="67"/>
  <c r="G40" i="67"/>
  <c r="E43" i="67"/>
  <c r="E40" i="67"/>
  <c r="G64" i="40"/>
  <c r="E64" i="40"/>
  <c r="D64" i="40"/>
  <c r="G64" i="43"/>
  <c r="E64" i="43"/>
  <c r="D64" i="43"/>
  <c r="H63" i="46"/>
  <c r="F63" i="46"/>
  <c r="E63" i="46"/>
  <c r="G43" i="64"/>
  <c r="G40" i="64"/>
  <c r="E43" i="64"/>
  <c r="E40" i="64"/>
  <c r="H63" i="49"/>
  <c r="F63" i="49"/>
  <c r="E63" i="49"/>
  <c r="G64" i="37"/>
  <c r="E64" i="37"/>
  <c r="D64" i="37"/>
  <c r="F44" i="52"/>
  <c r="F41" i="52"/>
  <c r="D44" i="52"/>
</calcChain>
</file>

<file path=xl/sharedStrings.xml><?xml version="1.0" encoding="utf-8"?>
<sst xmlns="http://schemas.openxmlformats.org/spreadsheetml/2006/main" count="2849" uniqueCount="580">
  <si>
    <t>ANNEXE 2 : BILLAN ET COMPTE DE RÉSULTAT</t>
  </si>
  <si>
    <t>EN MILLIONS D'€</t>
  </si>
  <si>
    <t>Exercice 2023</t>
  </si>
  <si>
    <t>Exercice 2022</t>
  </si>
  <si>
    <t>N° de compte</t>
  </si>
  <si>
    <t>ACTIF</t>
  </si>
  <si>
    <t>Montant brut</t>
  </si>
  <si>
    <t>Amort. et dépréciations</t>
  </si>
  <si>
    <t>Montant net</t>
  </si>
  <si>
    <t>%</t>
  </si>
  <si>
    <t>ACTIF IMMOBILISÉ</t>
  </si>
  <si>
    <t>20</t>
  </si>
  <si>
    <t>IMMOBILISATIONS INCORPORELLES</t>
  </si>
  <si>
    <t>201</t>
  </si>
  <si>
    <t>Frais d'établissement</t>
  </si>
  <si>
    <t>2082-2083-2084-2085</t>
  </si>
  <si>
    <t>Baux long terme et droits d'usufruit</t>
  </si>
  <si>
    <t>203-205-206-207-2088-232-237</t>
  </si>
  <si>
    <t>Autres</t>
  </si>
  <si>
    <t>21-22</t>
  </si>
  <si>
    <t>IMMOBILISATIONS CORPORELLES</t>
  </si>
  <si>
    <t>211-212-213-214</t>
  </si>
  <si>
    <t>Terrains et constructions</t>
  </si>
  <si>
    <t>2111</t>
  </si>
  <si>
    <t>Terrains nus</t>
  </si>
  <si>
    <t>2112-2113-2115</t>
  </si>
  <si>
    <t>Terrains aménagés, loués, bâtis</t>
  </si>
  <si>
    <t>212</t>
  </si>
  <si>
    <t>Agencements et aménagements de terrains</t>
  </si>
  <si>
    <t>213 sauf 21315-2135</t>
  </si>
  <si>
    <t>Constructions locatives (sur sol propre)</t>
  </si>
  <si>
    <t>214 sauf 21415-2145</t>
  </si>
  <si>
    <t>Constuctions locatives (sur sol d'autrui)</t>
  </si>
  <si>
    <t>21318-21418</t>
  </si>
  <si>
    <t>Autres ensembles immobiliers</t>
  </si>
  <si>
    <t>Autres (213- 214) -215-218-22</t>
  </si>
  <si>
    <t>Autres immobilisations corporelles</t>
  </si>
  <si>
    <t>21315-2135-21415-2145</t>
  </si>
  <si>
    <t>Bâtiments et installations administratifs</t>
  </si>
  <si>
    <t>215-218</t>
  </si>
  <si>
    <t>Instal.techniques, matériel et outillage, et autres immo. corp.</t>
  </si>
  <si>
    <t>221-222-223</t>
  </si>
  <si>
    <t>Immeubles en location-vente, location-attribution, affectation</t>
  </si>
  <si>
    <t>23</t>
  </si>
  <si>
    <t>IMMOBILISATIONS CORPORELLES EN COURS</t>
  </si>
  <si>
    <t>2312</t>
  </si>
  <si>
    <t>Terrains</t>
  </si>
  <si>
    <t>2313-2314-2318</t>
  </si>
  <si>
    <t>Constructions et autres immobilisations corporelles en cours</t>
  </si>
  <si>
    <t>238</t>
  </si>
  <si>
    <t>Avances et acomptes versés sur commandes</t>
  </si>
  <si>
    <t>26-27</t>
  </si>
  <si>
    <t>IMMOBILISATIONS FINANCIERES</t>
  </si>
  <si>
    <t>261-266-2675-2676</t>
  </si>
  <si>
    <t>Participations - apports, avances</t>
  </si>
  <si>
    <t>2671-2674</t>
  </si>
  <si>
    <t>Créances rattachées à des participations</t>
  </si>
  <si>
    <t>272</t>
  </si>
  <si>
    <t>Titres immobilisés (droit de créance)</t>
  </si>
  <si>
    <t>2741</t>
  </si>
  <si>
    <t>Prêts participatifs</t>
  </si>
  <si>
    <t>278</t>
  </si>
  <si>
    <t>Prêts pour accession aux SCCC</t>
  </si>
  <si>
    <t>271-274 (sauf 2741) -275-2761</t>
  </si>
  <si>
    <t>2678-2768</t>
  </si>
  <si>
    <t>Intérêts courus</t>
  </si>
  <si>
    <t>TOTAL ACTIF IMMOBILISÉ (I)</t>
  </si>
  <si>
    <t>ACTIF CIRCULANT</t>
  </si>
  <si>
    <t>STOCKS ET EN-COURS</t>
  </si>
  <si>
    <t>31(OHLM)/38(SEM)</t>
  </si>
  <si>
    <t>Terrains à aménager</t>
  </si>
  <si>
    <t>33</t>
  </si>
  <si>
    <t>Immeubles en cours</t>
  </si>
  <si>
    <t>35 sauf 358</t>
  </si>
  <si>
    <t>Immeubles achevés : Disponibles à la vente</t>
  </si>
  <si>
    <t>358</t>
  </si>
  <si>
    <t>Immeubles achevés : Temporairement loués</t>
  </si>
  <si>
    <t>37</t>
  </si>
  <si>
    <t>Imm. acquis par résolution de vente, adjudication ou garantie de rachat</t>
  </si>
  <si>
    <t>32</t>
  </si>
  <si>
    <t>Approvisionnements</t>
  </si>
  <si>
    <t>409</t>
  </si>
  <si>
    <t>Fournisseurs débiteurs</t>
  </si>
  <si>
    <t>41-42-43-44</t>
  </si>
  <si>
    <t>CREANCES D'EXPLOITATION</t>
  </si>
  <si>
    <t>411</t>
  </si>
  <si>
    <t>Locataires et organismes payeurs d'A.P.L.</t>
  </si>
  <si>
    <t>412</t>
  </si>
  <si>
    <t>Créances sur acquéreurs</t>
  </si>
  <si>
    <t>414</t>
  </si>
  <si>
    <t>Clients - autres activités</t>
  </si>
  <si>
    <t>415</t>
  </si>
  <si>
    <t>Emprunteurs et locataires - acquéreurs/attributaires</t>
  </si>
  <si>
    <t>416</t>
  </si>
  <si>
    <t>Clients douteux ou litigieux</t>
  </si>
  <si>
    <t>418</t>
  </si>
  <si>
    <t>Produits non encore facturés</t>
  </si>
  <si>
    <t>42-43-44 sauf 4433-4675-4678</t>
  </si>
  <si>
    <t>441</t>
  </si>
  <si>
    <t>Etat et autres collectivités publiques - Subventions à recevoir</t>
  </si>
  <si>
    <t>45-46-47</t>
  </si>
  <si>
    <t>CREANCES DIVERSES</t>
  </si>
  <si>
    <t>454</t>
  </si>
  <si>
    <t>Sociétés Civiles Immobilières</t>
  </si>
  <si>
    <t>451-458</t>
  </si>
  <si>
    <t>Groupe, associés et opérations faites en commun et en G.I.E</t>
  </si>
  <si>
    <t>46 (sauf 4611-4675-4678)</t>
  </si>
  <si>
    <t>Débiteurs divers</t>
  </si>
  <si>
    <t>461 (sauf 4615)</t>
  </si>
  <si>
    <t>Opérations pour le compte de tiers</t>
  </si>
  <si>
    <t>4615</t>
  </si>
  <si>
    <t>Opérations d'aménagement et de rénovation pour le compte de tiers</t>
  </si>
  <si>
    <t>455-4562 (sociétés)</t>
  </si>
  <si>
    <t>Associés  - Comptes courants et capital souscrit et appelé non versé</t>
  </si>
  <si>
    <t>478 (OPH)</t>
  </si>
  <si>
    <t>Autres comptes transitoires</t>
  </si>
  <si>
    <t>50</t>
  </si>
  <si>
    <t>VALEURS MOBILIÈRES DE PLACEMENT</t>
  </si>
  <si>
    <t>51-53-54</t>
  </si>
  <si>
    <t>DISPONIBILITES</t>
  </si>
  <si>
    <t>511</t>
  </si>
  <si>
    <t>Valeur à l'encaissement</t>
  </si>
  <si>
    <t>515 (OPH)</t>
  </si>
  <si>
    <t>Compte au Trésor</t>
  </si>
  <si>
    <t>516</t>
  </si>
  <si>
    <t>Comptes de placement court terme</t>
  </si>
  <si>
    <t>5188</t>
  </si>
  <si>
    <t>Intérêts courus à recevoir</t>
  </si>
  <si>
    <t>Autres 51</t>
  </si>
  <si>
    <t>Banques, établissements financiers et assimilés</t>
  </si>
  <si>
    <t>53-54</t>
  </si>
  <si>
    <t>Caisse, régies d'avances et accréditifs</t>
  </si>
  <si>
    <t>COMPTES REGUL.</t>
  </si>
  <si>
    <t>486</t>
  </si>
  <si>
    <t>Charges constatées d'avance</t>
  </si>
  <si>
    <t>TOTAL ACTIF CIRCULANT (II)</t>
  </si>
  <si>
    <t>481</t>
  </si>
  <si>
    <t>Charges à répartir sur plusieurs exercices (III)</t>
  </si>
  <si>
    <t>169</t>
  </si>
  <si>
    <t>Primes de remboursement des obligations (IV)</t>
  </si>
  <si>
    <t>TOTAL GENERAL ( I + II + III + IV)</t>
  </si>
  <si>
    <t>* L’ensemble des OLS (SEM, COOP, SAHLM, OPH) est pris en compte dans ce tableau pour les exercices 2022 et 2023</t>
  </si>
  <si>
    <r>
      <t xml:space="preserve">BILAN - ACTIF - TOUS*/ </t>
    </r>
    <r>
      <rPr>
        <b/>
        <sz val="12"/>
        <rFont val="Arial"/>
        <family val="2"/>
      </rPr>
      <t>622 ORGANISMES / EXERCICE 2023, 2022</t>
    </r>
  </si>
  <si>
    <t>476</t>
  </si>
  <si>
    <t>Différences de conversion - Actif                       (V)</t>
  </si>
  <si>
    <t>TOTAL GENERAL (  I + II + III + IV + V )</t>
  </si>
  <si>
    <t>N°Compte</t>
  </si>
  <si>
    <t>PASSIF</t>
  </si>
  <si>
    <t>CAPITAUX PROPRES</t>
  </si>
  <si>
    <t>10</t>
  </si>
  <si>
    <t>CAPITAL, DOTATIONS ET RESERVES</t>
  </si>
  <si>
    <t xml:space="preserve">101-104-105 </t>
  </si>
  <si>
    <t>Capital</t>
  </si>
  <si>
    <t>102-103 (OPH)</t>
  </si>
  <si>
    <t>Dotation</t>
  </si>
  <si>
    <t>106</t>
  </si>
  <si>
    <t>Réserves</t>
  </si>
  <si>
    <t>1061- 1063 (sociétés)</t>
  </si>
  <si>
    <t>Réserve légale, statutaires ou contractuelles</t>
  </si>
  <si>
    <t xml:space="preserve">1067 (OPH) </t>
  </si>
  <si>
    <t>Excédents d'exploitation affectés à l'investissement</t>
  </si>
  <si>
    <t>1067 SIEG</t>
  </si>
  <si>
    <t>dont activités relevant du SIEG</t>
  </si>
  <si>
    <t>10683 (SEM)</t>
  </si>
  <si>
    <t>Réserves - Activité agréée</t>
  </si>
  <si>
    <t>10685</t>
  </si>
  <si>
    <t>Réserves sur cessions immobilières</t>
  </si>
  <si>
    <t>10685 SIEG</t>
  </si>
  <si>
    <t>10688</t>
  </si>
  <si>
    <t>Réserves diverses</t>
  </si>
  <si>
    <t>10688 SIEG</t>
  </si>
  <si>
    <t>11</t>
  </si>
  <si>
    <t>REPORT À NOUVEAU</t>
  </si>
  <si>
    <t>11(SEM)</t>
  </si>
  <si>
    <t>dont relevant de l'activité agréée depuis 2016</t>
  </si>
  <si>
    <t>11 SIEG</t>
  </si>
  <si>
    <t>12</t>
  </si>
  <si>
    <t>RÉSULTAT DE L'EXERCICE</t>
  </si>
  <si>
    <t>12(SEM)</t>
  </si>
  <si>
    <t>dont relevant de l'activité agréée</t>
  </si>
  <si>
    <t>12 SIEG</t>
  </si>
  <si>
    <t>13</t>
  </si>
  <si>
    <t xml:space="preserve">Subventions d'investissement </t>
  </si>
  <si>
    <t>14</t>
  </si>
  <si>
    <t>Provisions réglementées</t>
  </si>
  <si>
    <t>1671</t>
  </si>
  <si>
    <t>Titres participatifs</t>
  </si>
  <si>
    <t>TOTAL CAPITAUX PROPRES (I)</t>
  </si>
  <si>
    <t>PROVISIONS</t>
  </si>
  <si>
    <t>15</t>
  </si>
  <si>
    <t>TOTAL PROVISIONS POUR RISQUES ET CHARGES (II)</t>
  </si>
  <si>
    <t>DETTES ET PRODUITS CONSTATÉS D'AVANCE</t>
  </si>
  <si>
    <t>16</t>
  </si>
  <si>
    <t>DETTES FINANCIERES</t>
  </si>
  <si>
    <t>162</t>
  </si>
  <si>
    <t>Participation des employeurs à l'effort de construction</t>
  </si>
  <si>
    <t>163</t>
  </si>
  <si>
    <t>Autres emprunts obligataires</t>
  </si>
  <si>
    <t>1641</t>
  </si>
  <si>
    <t>Caisse des Dépôts et Consignations (Banque des territoires)</t>
  </si>
  <si>
    <t>1642</t>
  </si>
  <si>
    <t>C.G.L.L.S.</t>
  </si>
  <si>
    <t>1647 - 1648</t>
  </si>
  <si>
    <t>Autres établissements de crédit (dont prêts de l'ex-caisse des prêts HLM)</t>
  </si>
  <si>
    <t>1651</t>
  </si>
  <si>
    <t>Dépôts de garantie des locataires</t>
  </si>
  <si>
    <t>1654</t>
  </si>
  <si>
    <t>Redevances (location-accession)</t>
  </si>
  <si>
    <t>1658</t>
  </si>
  <si>
    <t>Autres dépôts</t>
  </si>
  <si>
    <t>166-1673-1674-1678</t>
  </si>
  <si>
    <t>Participation (spécifique sociétés) - Emprunts et dettes assortis de conditions particulières</t>
  </si>
  <si>
    <t>1675</t>
  </si>
  <si>
    <t>Emprunts participatifs</t>
  </si>
  <si>
    <t>1676</t>
  </si>
  <si>
    <t>Avances d'organismes HLM</t>
  </si>
  <si>
    <t>168 sauf intêrets courus</t>
  </si>
  <si>
    <t>Autres emprunts et dettes assimilées</t>
  </si>
  <si>
    <t>1688(sauf 16883)-1718-1748-1788-5181</t>
  </si>
  <si>
    <t>16883</t>
  </si>
  <si>
    <t xml:space="preserve">Intérêts compensateurs </t>
  </si>
  <si>
    <t>17 sauf intérêts courus - 18</t>
  </si>
  <si>
    <t>Dettes rattachées à des participations</t>
  </si>
  <si>
    <t>519</t>
  </si>
  <si>
    <t>Concours bancaires courants</t>
  </si>
  <si>
    <t>229</t>
  </si>
  <si>
    <t>Droits des locataires-acquéreurs, des locataires attributaires ou des affectants</t>
  </si>
  <si>
    <t>419</t>
  </si>
  <si>
    <t>Clients Créditeurs</t>
  </si>
  <si>
    <t>4195</t>
  </si>
  <si>
    <t>Locataires-Excédents d'acomptes</t>
  </si>
  <si>
    <t>Autres 419</t>
  </si>
  <si>
    <t>DETTES D'EXPLOITATION</t>
  </si>
  <si>
    <t>401-4031-4081-4088 partiel</t>
  </si>
  <si>
    <t>Fournisseurs</t>
  </si>
  <si>
    <t>402-4032-4082-4088 partiel</t>
  </si>
  <si>
    <t>Fournisseurs de stocks immobiliers</t>
  </si>
  <si>
    <t>42-43-44 sauf 4433-4675</t>
  </si>
  <si>
    <t>Dettes fiscales, sociales et autres</t>
  </si>
  <si>
    <t>DETTES DIVERS</t>
  </si>
  <si>
    <t>404-405-4084-4088 partiel</t>
  </si>
  <si>
    <t>Fournisseurs d'immobilisations</t>
  </si>
  <si>
    <t>269-279</t>
  </si>
  <si>
    <t>Versements restant à effectuer sur titres non libérés</t>
  </si>
  <si>
    <t>4563 (sociétés)</t>
  </si>
  <si>
    <t>Associés - Versements reçus sur augmentation de capital</t>
  </si>
  <si>
    <t>Groupes - Associés - opérations faites en commun et en G.I.E.</t>
  </si>
  <si>
    <t>Opérations d'aménagement</t>
  </si>
  <si>
    <t>455-457-46 (sauf 461 et 4675)-478</t>
  </si>
  <si>
    <t>Autres dettes</t>
  </si>
  <si>
    <t>RÉGUL.</t>
  </si>
  <si>
    <t>487</t>
  </si>
  <si>
    <t>Produits constatés d'avance</t>
  </si>
  <si>
    <t>4871-4878</t>
  </si>
  <si>
    <t>Au titre de l'exploitation et autres</t>
  </si>
  <si>
    <t>4872</t>
  </si>
  <si>
    <t>Produits des ventes sur lots en cours</t>
  </si>
  <si>
    <t>TOTAL DETTES ET PRODUITS CONSTATES D'AVANCE (III)</t>
  </si>
  <si>
    <t>TOTAL GENERAL ( I + II + III)</t>
  </si>
  <si>
    <t>101-104-105 (sociétés)</t>
  </si>
  <si>
    <t>10671</t>
  </si>
  <si>
    <t>dont relevant du SIEG (depuis 2021)</t>
  </si>
  <si>
    <t>106851</t>
  </si>
  <si>
    <t>106881</t>
  </si>
  <si>
    <t>dont relevant du SIEG</t>
  </si>
  <si>
    <t>Dettes financières</t>
  </si>
  <si>
    <t>DETTE D'EXPLOITATION</t>
  </si>
  <si>
    <t>1067 (OPH)</t>
  </si>
  <si>
    <t>N° de COMPTE</t>
  </si>
  <si>
    <t>CHARGES</t>
  </si>
  <si>
    <t>Charges récupérables</t>
  </si>
  <si>
    <t>Charges non récup.</t>
  </si>
  <si>
    <t>Total des charges</t>
  </si>
  <si>
    <t>CHARGES D'EXPLOITATION</t>
  </si>
  <si>
    <t>60-61-62 (nets de 609, 619 et 629)</t>
  </si>
  <si>
    <t>Consommations de l'exercice en provenance des tiers</t>
  </si>
  <si>
    <t>601</t>
  </si>
  <si>
    <t>Achats stockés : Terrains</t>
  </si>
  <si>
    <t>602</t>
  </si>
  <si>
    <t>Achats stockés : Approvisionnements</t>
  </si>
  <si>
    <t>607</t>
  </si>
  <si>
    <t>Achats stockés : Immeubles acquis par résolution de vente ou adjudication</t>
  </si>
  <si>
    <t>6031</t>
  </si>
  <si>
    <t>Variation des stocks : Terrains</t>
  </si>
  <si>
    <t>6032</t>
  </si>
  <si>
    <t>Variation des stocks : Approvisionnements</t>
  </si>
  <si>
    <t>6037</t>
  </si>
  <si>
    <t>Variation des stocks : Immeubles acquis par résolution de vente ou adjudication</t>
  </si>
  <si>
    <t>604</t>
  </si>
  <si>
    <t>Achats d'études et de prestations de services - Travaux et honoraires</t>
  </si>
  <si>
    <t>6053 (SEM)</t>
  </si>
  <si>
    <t xml:space="preserve">Achats de terrains, travaux, et frais annexes (opérations de promotion immobilière) </t>
  </si>
  <si>
    <t>6055 (SEM)</t>
  </si>
  <si>
    <t xml:space="preserve">Achats de terrains, travaux, et frais annexes (opérations d'aménagement) </t>
  </si>
  <si>
    <t>Autres 605-608</t>
  </si>
  <si>
    <t>Achats liés à la production de stocks immobiliers</t>
  </si>
  <si>
    <t>606</t>
  </si>
  <si>
    <t>Achats non stockés de matières et fournitures</t>
  </si>
  <si>
    <t>611</t>
  </si>
  <si>
    <t>Sous-traitance générale (Travaux relatifs à l'exploitation)</t>
  </si>
  <si>
    <t>612</t>
  </si>
  <si>
    <t>Redevances de crédit bail et loyers des baux à long terme</t>
  </si>
  <si>
    <t>613</t>
  </si>
  <si>
    <t>Locations</t>
  </si>
  <si>
    <t>614</t>
  </si>
  <si>
    <t>Charges locatives et de copropriétés</t>
  </si>
  <si>
    <t>6151 (OHLM) / 61521 (SEM)</t>
  </si>
  <si>
    <t>Entretien et réparations courants sur biens immobiliers locatifs</t>
  </si>
  <si>
    <t>6152 (OHLM)  / 61523 (SEM)</t>
  </si>
  <si>
    <t>Dépenses de gros entretien sur biens immobiliers locatifs</t>
  </si>
  <si>
    <t>6156</t>
  </si>
  <si>
    <t>Maintenance</t>
  </si>
  <si>
    <t>6158</t>
  </si>
  <si>
    <t>Autres travaux d'entretien</t>
  </si>
  <si>
    <t>616</t>
  </si>
  <si>
    <t>Primes d'assurances</t>
  </si>
  <si>
    <t>621</t>
  </si>
  <si>
    <t>Personnel extérieur à l'organisme</t>
  </si>
  <si>
    <t>622</t>
  </si>
  <si>
    <t>Rémunérations d'intermédiaires et honoraires</t>
  </si>
  <si>
    <t>623</t>
  </si>
  <si>
    <t>Publicité, publications, relations publiques</t>
  </si>
  <si>
    <t>625</t>
  </si>
  <si>
    <t>Déplacements, missions et réceptions</t>
  </si>
  <si>
    <t>6283</t>
  </si>
  <si>
    <t>Cotisations et prélèvements CGLLS</t>
  </si>
  <si>
    <t>6285</t>
  </si>
  <si>
    <t>Redevances</t>
  </si>
  <si>
    <t>Autres comptes 61 et 62</t>
  </si>
  <si>
    <t>Autres services extérieurs</t>
  </si>
  <si>
    <t>63</t>
  </si>
  <si>
    <t>Impôts, taxes et versements assimilés</t>
  </si>
  <si>
    <t>631-633</t>
  </si>
  <si>
    <t>Sur rémunérations</t>
  </si>
  <si>
    <t>63512</t>
  </si>
  <si>
    <t>Taxes foncières</t>
  </si>
  <si>
    <t>Autres 635-637</t>
  </si>
  <si>
    <t>64</t>
  </si>
  <si>
    <t>Charges de personnel</t>
  </si>
  <si>
    <t>641-6481</t>
  </si>
  <si>
    <t>Salaires et traitements</t>
  </si>
  <si>
    <t>645-647-6485</t>
  </si>
  <si>
    <t>Charges sociales</t>
  </si>
  <si>
    <t>681 tot</t>
  </si>
  <si>
    <t>Dotations aux amortissements, dépréciations et provisions</t>
  </si>
  <si>
    <t>6811</t>
  </si>
  <si>
    <t>Immobilisations locatives et autres</t>
  </si>
  <si>
    <t>6812</t>
  </si>
  <si>
    <t>Charges d'exploitation à répartir</t>
  </si>
  <si>
    <t>6816</t>
  </si>
  <si>
    <t>Dépréciations des immos. incorporelles et corporelles</t>
  </si>
  <si>
    <t>68173</t>
  </si>
  <si>
    <t>Dépréciations des stocks et en-cours</t>
  </si>
  <si>
    <t>68174</t>
  </si>
  <si>
    <t xml:space="preserve">Dépréciations des créances </t>
  </si>
  <si>
    <t>68157</t>
  </si>
  <si>
    <t>Provisions pour gros entretien</t>
  </si>
  <si>
    <t>Autres 6815</t>
  </si>
  <si>
    <t>Autres provisions</t>
  </si>
  <si>
    <t>65 (sauf 655)</t>
  </si>
  <si>
    <t>Autres charges de gestion courante</t>
  </si>
  <si>
    <t>654</t>
  </si>
  <si>
    <t>Pertes sur créances irrécouvrables</t>
  </si>
  <si>
    <t>651-658</t>
  </si>
  <si>
    <t>Redevances et charges diverses de gestion courante</t>
  </si>
  <si>
    <t>655</t>
  </si>
  <si>
    <t>Quotes-parts de résultat sur opérations faites en commun</t>
  </si>
  <si>
    <t>TOTAL CHARGES D'EXPLOITATION (I)</t>
  </si>
  <si>
    <t>CHARGES FINANCIERES</t>
  </si>
  <si>
    <t>686</t>
  </si>
  <si>
    <t>Dotations aux amortissements, dépréciations et provisions - charges financières</t>
  </si>
  <si>
    <t>661121</t>
  </si>
  <si>
    <t>Intérêts sur opérations locatives - crédits relais et avances</t>
  </si>
  <si>
    <t>661122</t>
  </si>
  <si>
    <t>Intérêts sur opérations locatives - financement définitif</t>
  </si>
  <si>
    <t>661123</t>
  </si>
  <si>
    <t>661124</t>
  </si>
  <si>
    <t>Intérêts de préfinancement consolidables</t>
  </si>
  <si>
    <t>66114</t>
  </si>
  <si>
    <t>Accession à la propriété - Financements de stocks immobiliers</t>
  </si>
  <si>
    <t>66115</t>
  </si>
  <si>
    <t xml:space="preserve">Gestion de prêts - Accession </t>
  </si>
  <si>
    <t>Autres 661</t>
  </si>
  <si>
    <t>Intérêts sur autres opérations</t>
  </si>
  <si>
    <t>667</t>
  </si>
  <si>
    <t>Charges nettes sur cessions de valeurs mobilières de placement</t>
  </si>
  <si>
    <t>664-665-666-668</t>
  </si>
  <si>
    <t>Autres charges financières</t>
  </si>
  <si>
    <t>66</t>
  </si>
  <si>
    <t>TOTAL CHARGES FINANCIERES (II)</t>
  </si>
  <si>
    <t>CHARGES EXCEPTIONNELLES</t>
  </si>
  <si>
    <t>671</t>
  </si>
  <si>
    <t xml:space="preserve">Sur opérations de gestion </t>
  </si>
  <si>
    <t>Sur opérations en capital</t>
  </si>
  <si>
    <t>675</t>
  </si>
  <si>
    <t>Valeurs comptables des éléments d'actifs cédés, démolis, mis au rebut</t>
  </si>
  <si>
    <t>678</t>
  </si>
  <si>
    <t>Autres charges exceptionnelles</t>
  </si>
  <si>
    <t>687</t>
  </si>
  <si>
    <t>Dotations aux amortissements, dépréciations et provisions :</t>
  </si>
  <si>
    <t>67</t>
  </si>
  <si>
    <t>TOTAL CHARGES EXCEPTIONNELLES (III)</t>
  </si>
  <si>
    <t>691</t>
  </si>
  <si>
    <t>PARTICIPATION DES SALARIES AUX RESULTATS (IV)</t>
  </si>
  <si>
    <t>695</t>
  </si>
  <si>
    <t>IMPOTS SUR LES BENEFICES ET ASSIMILES (V)</t>
  </si>
  <si>
    <t>TOTAL DES CHARGES (I+II+III+IV+V)</t>
  </si>
  <si>
    <t>Solde créditeur = bénéfice</t>
  </si>
  <si>
    <t>TOTAL GENERAL</t>
  </si>
  <si>
    <t>6871-6876</t>
  </si>
  <si>
    <t>Dotations aux amortissements et dépréciations</t>
  </si>
  <si>
    <t>6872</t>
  </si>
  <si>
    <t>Dotations aux provisions réglementées</t>
  </si>
  <si>
    <t>Immeubles acquis par résolution de vente, adjudication ou garantie de rachat</t>
  </si>
  <si>
    <t xml:space="preserve">6053 (SEM) </t>
  </si>
  <si>
    <t xml:space="preserve">6055 (SEM) </t>
  </si>
  <si>
    <t>B3</t>
  </si>
  <si>
    <t>Fiche 9 (DHUP)</t>
  </si>
  <si>
    <t>681</t>
  </si>
  <si>
    <r>
      <rPr>
        <b/>
        <sz val="12"/>
        <color theme="9" tint="-0.249977111117893"/>
        <rFont val="Arial"/>
        <family val="2"/>
      </rPr>
      <t>COMPTE DE RESULTAT - CHARGES - OPH</t>
    </r>
    <r>
      <rPr>
        <b/>
        <sz val="12"/>
        <color rgb="FF333333"/>
        <rFont val="Arial"/>
        <family val="2"/>
      </rPr>
      <t>/ 179 ORGANISMES / EXERCICE 2023, 2022</t>
    </r>
  </si>
  <si>
    <r>
      <rPr>
        <b/>
        <sz val="12"/>
        <color theme="9" tint="-0.249977111117893"/>
        <rFont val="Arial"/>
        <family val="2"/>
      </rPr>
      <t>COMPTE DE RESULTAT - CHARGES - SAHLM</t>
    </r>
    <r>
      <rPr>
        <b/>
        <sz val="12"/>
        <color rgb="FF333333"/>
        <rFont val="Arial"/>
        <family val="2"/>
      </rPr>
      <t>/ 174 ORGANISMES / EXERCICE 2023, 2022</t>
    </r>
  </si>
  <si>
    <t>PRODUITS</t>
  </si>
  <si>
    <t xml:space="preserve">PRODUITS D'EXPLOITATION </t>
  </si>
  <si>
    <t>70(net de 709)</t>
  </si>
  <si>
    <t>Produits des activités</t>
  </si>
  <si>
    <t>Produits des ventes</t>
  </si>
  <si>
    <t>7011</t>
  </si>
  <si>
    <t>Ventes de terrains lotis</t>
  </si>
  <si>
    <t>7012-7013</t>
  </si>
  <si>
    <t>Ventes d'immeubles batis</t>
  </si>
  <si>
    <t>7014</t>
  </si>
  <si>
    <t>Ventes de maisons individuelles (CCMI)</t>
  </si>
  <si>
    <t>7017-7018</t>
  </si>
  <si>
    <t>Ventes d'autres immeubles</t>
  </si>
  <si>
    <t>703</t>
  </si>
  <si>
    <t>Récupération des charges locatives</t>
  </si>
  <si>
    <t>704</t>
  </si>
  <si>
    <t>Loyers</t>
  </si>
  <si>
    <t>7021 (SEM)  / 7041 (OHLM)</t>
  </si>
  <si>
    <t>Loyers des logements non conventionnés</t>
  </si>
  <si>
    <t>7023 (SEM)  / 7043 (OHLM)</t>
  </si>
  <si>
    <t>Loyers des logements conventionnés</t>
  </si>
  <si>
    <t>7022 (SEM)  / 7042 (OHLM)</t>
  </si>
  <si>
    <t>Suppléments de loyers</t>
  </si>
  <si>
    <t>7026 (SEM)  / 7046 (OHLM)</t>
  </si>
  <si>
    <t>Résidences pour étudiants, foyers, résidences sociales</t>
  </si>
  <si>
    <t>7027 (SEM)  / 7047 (OHLM)</t>
  </si>
  <si>
    <t>Logements en location - accession et accession invendus</t>
  </si>
  <si>
    <t>7024-7025-7028(SEM)/7044-7045-7048(OHLM)</t>
  </si>
  <si>
    <t>Autres loyers</t>
  </si>
  <si>
    <t>705</t>
  </si>
  <si>
    <t>Produits de concession d’aménagement</t>
  </si>
  <si>
    <t>7061-7062</t>
  </si>
  <si>
    <t>Rémunérations de gestion (accession et gestion de prêts)</t>
  </si>
  <si>
    <t>70631(OHLM)</t>
  </si>
  <si>
    <t>Sociétés sous égide</t>
  </si>
  <si>
    <t>70632-70638(OHLM)/7066(SEM)</t>
  </si>
  <si>
    <t>Prestations de services à personnes physiques, et autres produits</t>
  </si>
  <si>
    <t>7063(SEM)/7066(OHLM)</t>
  </si>
  <si>
    <t>Gestion d'immeubles appartenant à des tiers</t>
  </si>
  <si>
    <t>7064</t>
  </si>
  <si>
    <t>Prestations de maîtrise d'ouvrage et de commercialisation</t>
  </si>
  <si>
    <t>7065</t>
  </si>
  <si>
    <t>Syndic de copropriétés</t>
  </si>
  <si>
    <t>70671</t>
  </si>
  <si>
    <t>Gestion des S.C.C.C.</t>
  </si>
  <si>
    <t>7068</t>
  </si>
  <si>
    <t>Autres prestations de services</t>
  </si>
  <si>
    <t>7086</t>
  </si>
  <si>
    <t>Récupération de charges de gestion imputables à d'autres organismes H.L.M.</t>
  </si>
  <si>
    <t>Autres 708</t>
  </si>
  <si>
    <t>Autres produits des activités annexes</t>
  </si>
  <si>
    <t>71</t>
  </si>
  <si>
    <t>Production stockée ( ou destockage )</t>
  </si>
  <si>
    <t>7133</t>
  </si>
  <si>
    <t>7135</t>
  </si>
  <si>
    <t>Immeubles achevés</t>
  </si>
  <si>
    <t>72</t>
  </si>
  <si>
    <t>Production immobilisée</t>
  </si>
  <si>
    <t>7222</t>
  </si>
  <si>
    <t>Immeubles de rapport (frais financiers externes)</t>
  </si>
  <si>
    <t>721- Autres 722</t>
  </si>
  <si>
    <t>Autres productions immobilisées</t>
  </si>
  <si>
    <t>74</t>
  </si>
  <si>
    <t>Subventions d'exploitation</t>
  </si>
  <si>
    <t>742</t>
  </si>
  <si>
    <t>Primes à la construction</t>
  </si>
  <si>
    <t>743</t>
  </si>
  <si>
    <t>Subventions d'exploitation diverses</t>
  </si>
  <si>
    <t>744</t>
  </si>
  <si>
    <t>Subventions pour travaux d'entretien</t>
  </si>
  <si>
    <t>781-782</t>
  </si>
  <si>
    <t>Reprises sur amortissements, dépréciations et provisions</t>
  </si>
  <si>
    <t>78157</t>
  </si>
  <si>
    <t>78174</t>
  </si>
  <si>
    <t>Dépréciations de créances</t>
  </si>
  <si>
    <t>Autres 781</t>
  </si>
  <si>
    <t>Autres reprises</t>
  </si>
  <si>
    <t>791</t>
  </si>
  <si>
    <t>Transferts de charges d'exploitation</t>
  </si>
  <si>
    <t>7583</t>
  </si>
  <si>
    <t>Produits du dispositif de lissage de la CGLLS</t>
  </si>
  <si>
    <t>751-754-7581-7582-7588</t>
  </si>
  <si>
    <t>Autres produits</t>
  </si>
  <si>
    <t>755</t>
  </si>
  <si>
    <t>TOTAL PRODUITS D'EXPLOITATION (I)</t>
  </si>
  <si>
    <t>PRODUITS FINANCIERS</t>
  </si>
  <si>
    <t>761</t>
  </si>
  <si>
    <t xml:space="preserve">Produits de participations </t>
  </si>
  <si>
    <t>7611</t>
  </si>
  <si>
    <t>Revenus des actions</t>
  </si>
  <si>
    <t>7612</t>
  </si>
  <si>
    <t>Revenus des parts des sociétés civiles immobilières de ventes</t>
  </si>
  <si>
    <t>7613-7618</t>
  </si>
  <si>
    <t>Revenus des avances, des reguls, prêts participatifs et autres</t>
  </si>
  <si>
    <t>762</t>
  </si>
  <si>
    <t xml:space="preserve">Produits d'autres immobilisations financières </t>
  </si>
  <si>
    <t>76261-76262</t>
  </si>
  <si>
    <t>Prêts accession</t>
  </si>
  <si>
    <t>Autres 762</t>
  </si>
  <si>
    <t>763-764</t>
  </si>
  <si>
    <t>D'autres créances et valeurs mobilières de placement</t>
  </si>
  <si>
    <t>765-766-768</t>
  </si>
  <si>
    <t>Autres produit financiers</t>
  </si>
  <si>
    <t>786</t>
  </si>
  <si>
    <t>Reprises sur dépréciations et provisions</t>
  </si>
  <si>
    <t>796</t>
  </si>
  <si>
    <t>Transfert de charges financières</t>
  </si>
  <si>
    <t>767</t>
  </si>
  <si>
    <t>Produits nets sur cessions de valeurs mobilères de placement</t>
  </si>
  <si>
    <t>TOTAL PRODUITS FINANCIERS (II)</t>
  </si>
  <si>
    <t>PRODUITS EXCEPTIONNELS</t>
  </si>
  <si>
    <t>771</t>
  </si>
  <si>
    <t>Sur opérations en capital :</t>
  </si>
  <si>
    <t>775</t>
  </si>
  <si>
    <t>Produits des cessions d'éléments d'actif</t>
  </si>
  <si>
    <t>777</t>
  </si>
  <si>
    <t>Subventions d'investissements virées au résultat de l'exercice</t>
  </si>
  <si>
    <t>778</t>
  </si>
  <si>
    <t>Autres sur opération en capital</t>
  </si>
  <si>
    <t>787</t>
  </si>
  <si>
    <t>797</t>
  </si>
  <si>
    <t>Transferts de charges exceptionnelles</t>
  </si>
  <si>
    <t>TOTAL PRODUITS EXCEPTIONNELS (III)</t>
  </si>
  <si>
    <t>TOTAL DES PRODUITS ( I + II + III)</t>
  </si>
  <si>
    <t>TOTAL DES PRODUITS( I + II + III)</t>
  </si>
  <si>
    <t xml:space="preserve">TOTAL GENERAL </t>
  </si>
  <si>
    <t xml:space="preserve"> Sociétés sous égide</t>
  </si>
  <si>
    <t>Autres (2)</t>
  </si>
  <si>
    <r>
      <t>COMPTE DE RESULTAT - PRODUITS - SAHLM/</t>
    </r>
    <r>
      <rPr>
        <b/>
        <sz val="12"/>
        <rFont val="Arial"/>
        <family val="2"/>
      </rPr>
      <t xml:space="preserve"> 174 ORGANISMES / EXERCICE 2023, 2022</t>
    </r>
  </si>
  <si>
    <r>
      <t xml:space="preserve">COMPTE DE RESULTAT - PRODUITS - OPH/ </t>
    </r>
    <r>
      <rPr>
        <b/>
        <sz val="12"/>
        <rFont val="Arial"/>
        <family val="2"/>
      </rPr>
      <t>179 ORGANISMES / EXERCICE 2023, 2022</t>
    </r>
  </si>
  <si>
    <r>
      <t xml:space="preserve">COMPTE DE RESULTAT - PRODUITS - SEM/ </t>
    </r>
    <r>
      <rPr>
        <b/>
        <sz val="12"/>
        <rFont val="Arial"/>
        <family val="2"/>
      </rPr>
      <t>104 ORGANISMES / EXERCICE 2023, 2022</t>
    </r>
  </si>
  <si>
    <r>
      <t>COMPTE DE RESULTAT - PRODUITS - TOUS*/</t>
    </r>
    <r>
      <rPr>
        <b/>
        <sz val="12"/>
        <rFont val="Arial"/>
        <family val="2"/>
      </rPr>
      <t>622 ORGANISMES / EXERCICE 2023, 2022</t>
    </r>
  </si>
  <si>
    <r>
      <t xml:space="preserve">COMPTE DE RESULTAT - CHARGES - COOP/ </t>
    </r>
    <r>
      <rPr>
        <b/>
        <sz val="12"/>
        <rFont val="Arial"/>
        <family val="2"/>
      </rPr>
      <t>165 ORGANISMES / EXERCICE 2023, 2022</t>
    </r>
  </si>
  <si>
    <r>
      <t>COMPTE DE RESULTAT - CHARGES - SEM/</t>
    </r>
    <r>
      <rPr>
        <b/>
        <sz val="12"/>
        <rFont val="Arial"/>
        <family val="2"/>
      </rPr>
      <t xml:space="preserve"> 104 ORGANISMES / EXERCICE 2023, 2022</t>
    </r>
  </si>
  <si>
    <r>
      <t>COMPTE DE RESULTAT - CHARGES - TOUS*/</t>
    </r>
    <r>
      <rPr>
        <b/>
        <sz val="12"/>
        <rFont val="Arial"/>
        <family val="2"/>
      </rPr>
      <t>622 ORGANISMES / EXERCICE 2023, 2022</t>
    </r>
  </si>
  <si>
    <r>
      <t xml:space="preserve">BILAN - PASSIF - OPH/ </t>
    </r>
    <r>
      <rPr>
        <b/>
        <sz val="12"/>
        <rFont val="Arial"/>
        <family val="2"/>
      </rPr>
      <t>179 ORGANISMES / EXERCICE 2023, 2022</t>
    </r>
  </si>
  <si>
    <r>
      <t xml:space="preserve">BILAN - PASSIF - COOP/ </t>
    </r>
    <r>
      <rPr>
        <b/>
        <sz val="12"/>
        <rFont val="Arial"/>
        <family val="2"/>
      </rPr>
      <t>165 ORGANISMES / EXERCICE 2023, 2022</t>
    </r>
  </si>
  <si>
    <r>
      <t xml:space="preserve">BILAN - PASSIF - SAHLM/ </t>
    </r>
    <r>
      <rPr>
        <b/>
        <sz val="12"/>
        <rFont val="Arial"/>
        <family val="2"/>
      </rPr>
      <t>174 ORGANISMES / EXERCICE 2023, 2022</t>
    </r>
  </si>
  <si>
    <r>
      <t xml:space="preserve">BILAN - PASSIF - SEM/ </t>
    </r>
    <r>
      <rPr>
        <b/>
        <sz val="12"/>
        <rFont val="Arial"/>
        <family val="2"/>
      </rPr>
      <t>104 ORGANISMES / EXERCICE 2023, 2022</t>
    </r>
  </si>
  <si>
    <r>
      <t xml:space="preserve">BILAN - PASSIF - TOUS*/ </t>
    </r>
    <r>
      <rPr>
        <b/>
        <sz val="12"/>
        <rFont val="Arial"/>
        <family val="2"/>
      </rPr>
      <t>622 ORGANISMES / EXERCICE 2023, 2022</t>
    </r>
  </si>
  <si>
    <r>
      <t xml:space="preserve">BILAN - ACTIF - OPH/ </t>
    </r>
    <r>
      <rPr>
        <b/>
        <sz val="12"/>
        <rFont val="Arial"/>
        <family val="2"/>
      </rPr>
      <t>179 ORGANISMES / EXERCICE 2023, 2022</t>
    </r>
  </si>
  <si>
    <r>
      <t xml:space="preserve">BILAN - ACTIF - SAHLM/ </t>
    </r>
    <r>
      <rPr>
        <b/>
        <sz val="12"/>
        <rFont val="Arial"/>
        <family val="2"/>
      </rPr>
      <t>174 ORGANISMES / EXERCICE 2023, 2022</t>
    </r>
  </si>
  <si>
    <r>
      <t>BILAN - ACTIF - COOP/</t>
    </r>
    <r>
      <rPr>
        <b/>
        <sz val="12"/>
        <rFont val="Arial"/>
        <family val="2"/>
      </rPr>
      <t xml:space="preserve"> 165 ORGANISMES / EXERCICE 2023, 2022</t>
    </r>
  </si>
  <si>
    <r>
      <t>BILAN - ACTIF - SEM/</t>
    </r>
    <r>
      <rPr>
        <b/>
        <sz val="12"/>
        <rFont val="Arial"/>
        <family val="2"/>
      </rPr>
      <t xml:space="preserve"> 104 ORGANISMES / EXERCICE 2023, 2022</t>
    </r>
  </si>
  <si>
    <t>702 (SEM) / 704 (OHLM)</t>
  </si>
  <si>
    <t xml:space="preserve">Solde débiteur = perte </t>
  </si>
  <si>
    <t xml:space="preserve">Solde débiteur = perte 
</t>
  </si>
  <si>
    <t>COMPTE DE RESULTAT - PRODUITS - COOP/ 165 ORGANISMES / EXERCICE 2023, 2022</t>
  </si>
  <si>
    <t xml:space="preserve">661 </t>
  </si>
  <si>
    <t>Intérêts</t>
  </si>
  <si>
    <t>3 = (1) - (2)</t>
  </si>
  <si>
    <t>3 = (1) + (2)</t>
  </si>
  <si>
    <t>*Données de déclaration pouvant etre erronnées</t>
  </si>
  <si>
    <t>12 SIEG*</t>
  </si>
  <si>
    <t>dont activités relevant du SIEG*</t>
  </si>
  <si>
    <t>Report à nouveau</t>
  </si>
  <si>
    <t>Résultat de l'exercice</t>
  </si>
  <si>
    <t xml:space="preserve">Total provisions pour risques et charges </t>
  </si>
  <si>
    <t>DETTES DIVERSES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</si>
</sst>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##\ ###\ ###\ ##0.00"/>
    <numFmt numFmtId="167" formatCode="_-* #,##0.0_-;\-* #,##0.0_-;_-* &quot;-&quot;??_-;_-@_-"/>
    <numFmt numFmtId="168" formatCode="#\ ###\ ###\ ##0.00"/>
    <numFmt numFmtId="169" formatCode="#\ ###\ 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2"/>
      <color theme="9" tint="-0.249977111117893"/>
      <name val="Arial"/>
      <family val="2"/>
    </font>
    <font>
      <b/>
      <sz val="12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12"/>
      <color theme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342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CFDFD"/>
      </patternFill>
    </fill>
    <fill>
      <patternFill patternType="solid">
        <fgColor rgb="FFC6C3C6"/>
        <bgColor rgb="FFB2B2B2"/>
      </patternFill>
    </fill>
    <fill>
      <patternFill patternType="solid">
        <fgColor rgb="FFFFC342"/>
        <bgColor rgb="FFFFC54B"/>
      </patternFill>
    </fill>
    <fill>
      <patternFill patternType="solid">
        <fgColor rgb="FFFFFF00"/>
        <bgColor rgb="FFFFC54B"/>
      </patternFill>
    </fill>
    <fill>
      <patternFill patternType="solid">
        <fgColor rgb="FFFFFF00"/>
        <bgColor rgb="FFFFD428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DFD86"/>
        <bgColor rgb="FFFFFFFF"/>
      </patternFill>
    </fill>
    <fill>
      <patternFill patternType="solid">
        <fgColor rgb="FFFDFD86"/>
        <bgColor rgb="FFFFFF86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rgb="FFFFC54B"/>
      </patternFill>
    </fill>
    <fill>
      <patternFill patternType="solid">
        <fgColor theme="2" tint="-0.249977111117893"/>
        <bgColor rgb="FFB2B2B2"/>
      </patternFill>
    </fill>
    <fill>
      <patternFill patternType="solid">
        <fgColor theme="0"/>
        <bgColor rgb="FFB2B2B2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/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rgb="FFEBEBEB"/>
      </top>
      <bottom/>
      <diagonal/>
    </border>
    <border>
      <left style="thin">
        <color indexed="64"/>
      </left>
      <right style="thin">
        <color rgb="FF3877A6"/>
      </right>
      <top style="thin">
        <color rgb="FF3877A6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EBEBEB"/>
      </bottom>
      <diagonal/>
    </border>
    <border>
      <left style="thin">
        <color indexed="64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rgb="FF3877A6"/>
      </left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877A6"/>
      </right>
      <top style="thin">
        <color rgb="FF3877A6"/>
      </top>
      <bottom style="thin">
        <color rgb="FF000000"/>
      </bottom>
      <diagonal/>
    </border>
    <border>
      <left style="thin">
        <color rgb="FF3877A6"/>
      </left>
      <right style="medium">
        <color indexed="64"/>
      </right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 style="medium">
        <color indexed="64"/>
      </bottom>
      <diagonal/>
    </border>
    <border>
      <left style="thin">
        <color rgb="FF3877A6"/>
      </left>
      <right style="medium">
        <color indexed="64"/>
      </right>
      <top style="thin">
        <color rgb="FF3877A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EBEBEB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3877A6"/>
      </left>
      <right style="medium">
        <color indexed="64"/>
      </right>
      <top style="thin">
        <color rgb="FF3877A6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3877A6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877A6"/>
      </right>
      <top/>
      <bottom/>
      <diagonal/>
    </border>
    <border>
      <left style="thin">
        <color rgb="FF3877A6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3877A6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EBEBEB"/>
      </bottom>
      <diagonal/>
    </border>
    <border>
      <left/>
      <right style="medium">
        <color indexed="64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medium">
        <color indexed="64"/>
      </top>
      <bottom style="thin">
        <color rgb="FFA5A5B1"/>
      </bottom>
      <diagonal/>
    </border>
    <border>
      <left style="thin">
        <color rgb="FF3877A6"/>
      </left>
      <right style="medium">
        <color indexed="64"/>
      </right>
      <top style="medium">
        <color indexed="64"/>
      </top>
      <bottom style="thin">
        <color rgb="FFA5A5B1"/>
      </bottom>
      <diagonal/>
    </border>
    <border>
      <left style="thin">
        <color rgb="FF3877A6"/>
      </left>
      <right style="medium">
        <color indexed="64"/>
      </right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3877A6"/>
      </right>
      <top style="medium">
        <color indexed="64"/>
      </top>
      <bottom style="thin">
        <color rgb="FFA5A5B1"/>
      </bottom>
      <diagonal/>
    </border>
    <border>
      <left style="thin">
        <color rgb="FF3877A6"/>
      </left>
      <right/>
      <top style="medium">
        <color indexed="64"/>
      </top>
      <bottom/>
      <diagonal/>
    </border>
    <border>
      <left style="thin">
        <color rgb="FF3877A6"/>
      </left>
      <right/>
      <top style="medium">
        <color indexed="64"/>
      </top>
      <bottom style="thin">
        <color rgb="FFA5A5B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877A6"/>
      </left>
      <right/>
      <top style="medium">
        <color indexed="64"/>
      </top>
      <bottom style="thin">
        <color rgb="FF3877A6"/>
      </bottom>
      <diagonal/>
    </border>
    <border>
      <left/>
      <right style="medium">
        <color indexed="64"/>
      </right>
      <top style="medium">
        <color indexed="64"/>
      </top>
      <bottom style="thin">
        <color rgb="FF3877A6"/>
      </bottom>
      <diagonal/>
    </border>
    <border>
      <left/>
      <right/>
      <top style="medium">
        <color indexed="64"/>
      </top>
      <bottom style="thin">
        <color rgb="FF3877A6"/>
      </bottom>
      <diagonal/>
    </border>
    <border>
      <left/>
      <right style="thin">
        <color rgb="FF3877A6"/>
      </right>
      <top style="medium">
        <color indexed="64"/>
      </top>
      <bottom style="thin">
        <color rgb="FF3877A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3877A6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EBEBEB"/>
      </bottom>
      <diagonal/>
    </border>
    <border>
      <left style="medium">
        <color indexed="64"/>
      </left>
      <right style="thin">
        <color rgb="FF09558F"/>
      </right>
      <top style="thin">
        <color rgb="FF3877A6"/>
      </top>
      <bottom style="medium">
        <color indexed="64"/>
      </bottom>
      <diagonal/>
    </border>
    <border>
      <left style="thin">
        <color rgb="FF3877A6"/>
      </left>
      <right/>
      <top style="thin">
        <color rgb="FF3877A6"/>
      </top>
      <bottom style="medium">
        <color indexed="64"/>
      </bottom>
      <diagonal/>
    </border>
    <border>
      <left style="thin">
        <color indexed="64"/>
      </left>
      <right/>
      <top style="thin">
        <color rgb="FFEBEBEB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BEBEB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EBEBEB"/>
      </top>
      <bottom style="medium">
        <color indexed="64"/>
      </bottom>
      <diagonal/>
    </border>
    <border>
      <left style="medium">
        <color indexed="64"/>
      </left>
      <right style="thin">
        <color rgb="FF09558F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medium">
        <color indexed="64"/>
      </left>
      <right style="thin">
        <color rgb="FF09558F"/>
      </right>
      <top/>
      <bottom style="thin">
        <color rgb="FF3877A6"/>
      </bottom>
      <diagonal/>
    </border>
    <border>
      <left style="thin">
        <color rgb="FF3877A6"/>
      </left>
      <right/>
      <top/>
      <bottom style="thin">
        <color rgb="FF3877A6"/>
      </bottom>
      <diagonal/>
    </border>
    <border>
      <left style="thin">
        <color indexed="64"/>
      </left>
      <right/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rgb="FFEBEBEB"/>
      </bottom>
      <diagonal/>
    </border>
    <border>
      <left style="thin">
        <color indexed="64"/>
      </left>
      <right style="medium">
        <color indexed="64"/>
      </right>
      <top/>
      <bottom style="thin">
        <color rgb="FFEBEBE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0" fillId="0" borderId="0"/>
  </cellStyleXfs>
  <cellXfs count="684">
    <xf numFmtId="0" fontId="0" fillId="0" borderId="0" xfId="0"/>
    <xf numFmtId="0" fontId="3" fillId="2" borderId="0" xfId="3" applyFont="1" applyFill="1" applyAlignment="1">
      <alignment horizontal="left"/>
    </xf>
    <xf numFmtId="0" fontId="3" fillId="2" borderId="0" xfId="3" applyFont="1" applyFill="1"/>
    <xf numFmtId="164" fontId="3" fillId="2" borderId="0" xfId="4" applyNumberFormat="1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6" fillId="2" borderId="0" xfId="3" applyFont="1" applyFill="1"/>
    <xf numFmtId="49" fontId="7" fillId="3" borderId="2" xfId="3" applyNumberFormat="1" applyFont="1" applyFill="1" applyBorder="1" applyAlignment="1">
      <alignment vertical="center" wrapText="1"/>
    </xf>
    <xf numFmtId="164" fontId="7" fillId="3" borderId="2" xfId="4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164" fontId="7" fillId="3" borderId="4" xfId="4" applyNumberFormat="1" applyFont="1" applyFill="1" applyBorder="1" applyAlignment="1">
      <alignment horizontal="center" vertical="center" wrapText="1"/>
    </xf>
    <xf numFmtId="164" fontId="7" fillId="3" borderId="3" xfId="4" applyNumberFormat="1" applyFont="1" applyFill="1" applyBorder="1" applyAlignment="1">
      <alignment horizontal="center" vertical="center" wrapText="1"/>
    </xf>
    <xf numFmtId="165" fontId="7" fillId="3" borderId="0" xfId="5" applyNumberFormat="1" applyFont="1" applyFill="1" applyBorder="1" applyAlignment="1">
      <alignment horizontal="right" wrapText="1"/>
    </xf>
    <xf numFmtId="0" fontId="2" fillId="0" borderId="0" xfId="3"/>
    <xf numFmtId="164" fontId="2" fillId="0" borderId="0" xfId="4" applyNumberFormat="1"/>
    <xf numFmtId="0" fontId="2" fillId="0" borderId="0" xfId="3" applyAlignment="1"/>
    <xf numFmtId="165" fontId="7" fillId="3" borderId="5" xfId="5" applyNumberFormat="1" applyFont="1" applyFill="1" applyBorder="1" applyAlignment="1">
      <alignment horizontal="right" wrapText="1"/>
    </xf>
    <xf numFmtId="166" fontId="3" fillId="2" borderId="0" xfId="3" applyNumberFormat="1" applyFont="1" applyFill="1" applyBorder="1" applyAlignment="1">
      <alignment horizontal="right" wrapText="1"/>
    </xf>
    <xf numFmtId="165" fontId="7" fillId="3" borderId="0" xfId="2" applyNumberFormat="1" applyFont="1" applyFill="1" applyBorder="1" applyAlignment="1">
      <alignment horizontal="right" wrapText="1"/>
    </xf>
    <xf numFmtId="49" fontId="7" fillId="3" borderId="13" xfId="3" applyNumberFormat="1" applyFont="1" applyFill="1" applyBorder="1" applyAlignment="1">
      <alignment horizontal="center"/>
    </xf>
    <xf numFmtId="165" fontId="7" fillId="3" borderId="0" xfId="5" applyNumberFormat="1" applyFont="1" applyFill="1" applyBorder="1" applyAlignment="1">
      <alignment horizontal="right"/>
    </xf>
    <xf numFmtId="49" fontId="11" fillId="2" borderId="14" xfId="6" applyNumberFormat="1" applyFont="1" applyFill="1" applyBorder="1" applyAlignment="1">
      <alignment horizontal="left"/>
    </xf>
    <xf numFmtId="164" fontId="2" fillId="0" borderId="0" xfId="3" applyNumberFormat="1"/>
    <xf numFmtId="0" fontId="2" fillId="0" borderId="0" xfId="3" applyAlignment="1">
      <alignment horizontal="center"/>
    </xf>
    <xf numFmtId="49" fontId="7" fillId="2" borderId="14" xfId="3" applyNumberFormat="1" applyFont="1" applyFill="1" applyBorder="1" applyAlignment="1">
      <alignment horizontal="left"/>
    </xf>
    <xf numFmtId="49" fontId="11" fillId="2" borderId="14" xfId="3" applyNumberFormat="1" applyFont="1" applyFill="1" applyBorder="1" applyAlignment="1">
      <alignment horizontal="left"/>
    </xf>
    <xf numFmtId="49" fontId="12" fillId="2" borderId="14" xfId="3" applyNumberFormat="1" applyFont="1" applyFill="1" applyBorder="1" applyAlignment="1">
      <alignment horizontal="left"/>
    </xf>
    <xf numFmtId="166" fontId="3" fillId="2" borderId="9" xfId="3" applyNumberFormat="1" applyFont="1" applyFill="1" applyBorder="1" applyAlignment="1">
      <alignment horizontal="right"/>
    </xf>
    <xf numFmtId="166" fontId="3" fillId="2" borderId="17" xfId="3" applyNumberFormat="1" applyFont="1" applyFill="1" applyBorder="1" applyAlignment="1">
      <alignment horizontal="right"/>
    </xf>
    <xf numFmtId="49" fontId="13" fillId="2" borderId="14" xfId="3" applyNumberFormat="1" applyFont="1" applyFill="1" applyBorder="1" applyAlignment="1">
      <alignment horizontal="right"/>
    </xf>
    <xf numFmtId="164" fontId="7" fillId="3" borderId="21" xfId="4" applyNumberFormat="1" applyFont="1" applyFill="1" applyBorder="1" applyAlignment="1">
      <alignment horizontal="center" vertical="center" wrapText="1"/>
    </xf>
    <xf numFmtId="165" fontId="7" fillId="3" borderId="11" xfId="5" applyNumberFormat="1" applyFont="1" applyFill="1" applyBorder="1" applyAlignment="1">
      <alignment horizontal="right"/>
    </xf>
    <xf numFmtId="166" fontId="7" fillId="7" borderId="16" xfId="3" applyNumberFormat="1" applyFont="1" applyFill="1" applyBorder="1" applyAlignment="1">
      <alignment horizontal="right"/>
    </xf>
    <xf numFmtId="0" fontId="2" fillId="0" borderId="16" xfId="3" applyBorder="1"/>
    <xf numFmtId="166" fontId="3" fillId="6" borderId="16" xfId="3" applyNumberFormat="1" applyFont="1" applyFill="1" applyBorder="1" applyAlignment="1">
      <alignment horizontal="right"/>
    </xf>
    <xf numFmtId="166" fontId="3" fillId="2" borderId="16" xfId="3" applyNumberFormat="1" applyFont="1" applyFill="1" applyBorder="1" applyAlignment="1">
      <alignment horizontal="right"/>
    </xf>
    <xf numFmtId="165" fontId="7" fillId="3" borderId="16" xfId="5" applyNumberFormat="1" applyFont="1" applyFill="1" applyBorder="1" applyAlignment="1">
      <alignment horizontal="right"/>
    </xf>
    <xf numFmtId="167" fontId="7" fillId="3" borderId="19" xfId="1" applyNumberFormat="1" applyFont="1" applyFill="1" applyBorder="1" applyAlignment="1">
      <alignment horizontal="right"/>
    </xf>
    <xf numFmtId="167" fontId="9" fillId="5" borderId="19" xfId="1" applyNumberFormat="1" applyFont="1" applyFill="1" applyBorder="1" applyAlignment="1">
      <alignment horizontal="right"/>
    </xf>
    <xf numFmtId="167" fontId="9" fillId="5" borderId="20" xfId="1" applyNumberFormat="1" applyFont="1" applyFill="1" applyBorder="1" applyAlignment="1">
      <alignment horizontal="right"/>
    </xf>
    <xf numFmtId="167" fontId="7" fillId="3" borderId="22" xfId="1" applyNumberFormat="1" applyFont="1" applyFill="1" applyBorder="1" applyAlignment="1">
      <alignment horizontal="right"/>
    </xf>
    <xf numFmtId="165" fontId="7" fillId="3" borderId="15" xfId="5" applyNumberFormat="1" applyFont="1" applyFill="1" applyBorder="1" applyAlignment="1">
      <alignment horizontal="right"/>
    </xf>
    <xf numFmtId="49" fontId="16" fillId="8" borderId="0" xfId="3" applyNumberFormat="1" applyFont="1" applyFill="1" applyAlignment="1">
      <alignment horizontal="left"/>
    </xf>
    <xf numFmtId="49" fontId="17" fillId="8" borderId="0" xfId="3" applyNumberFormat="1" applyFont="1" applyFill="1" applyAlignment="1">
      <alignment horizontal="center"/>
    </xf>
    <xf numFmtId="0" fontId="3" fillId="8" borderId="0" xfId="3" applyFont="1" applyFill="1" applyAlignment="1">
      <alignment horizontal="left"/>
    </xf>
    <xf numFmtId="49" fontId="16" fillId="8" borderId="0" xfId="3" applyNumberFormat="1" applyFont="1" applyFill="1" applyAlignment="1">
      <alignment horizontal="left" vertical="center"/>
    </xf>
    <xf numFmtId="0" fontId="17" fillId="8" borderId="0" xfId="3" applyFont="1" applyFill="1" applyAlignment="1">
      <alignment horizontal="center" vertical="center"/>
    </xf>
    <xf numFmtId="164" fontId="7" fillId="3" borderId="23" xfId="4" applyNumberFormat="1" applyFont="1" applyFill="1" applyBorder="1" applyAlignment="1">
      <alignment horizontal="center" vertical="center" wrapText="1"/>
    </xf>
    <xf numFmtId="49" fontId="7" fillId="3" borderId="4" xfId="3" applyNumberFormat="1" applyFont="1" applyFill="1" applyBorder="1" applyAlignment="1">
      <alignment horizontal="center"/>
    </xf>
    <xf numFmtId="167" fontId="9" fillId="4" borderId="19" xfId="1" applyNumberFormat="1" applyFont="1" applyFill="1" applyBorder="1" applyAlignment="1">
      <alignment horizontal="right"/>
    </xf>
    <xf numFmtId="164" fontId="7" fillId="3" borderId="24" xfId="4" applyNumberFormat="1" applyFont="1" applyFill="1" applyBorder="1" applyAlignment="1">
      <alignment horizontal="center" vertical="center" wrapText="1"/>
    </xf>
    <xf numFmtId="165" fontId="3" fillId="2" borderId="0" xfId="5" applyNumberFormat="1" applyFont="1" applyFill="1" applyAlignment="1">
      <alignment horizontal="left"/>
    </xf>
    <xf numFmtId="164" fontId="7" fillId="3" borderId="13" xfId="4" applyNumberFormat="1" applyFont="1" applyFill="1" applyBorder="1" applyAlignment="1">
      <alignment horizontal="left"/>
    </xf>
    <xf numFmtId="165" fontId="7" fillId="3" borderId="13" xfId="5" applyNumberFormat="1" applyFont="1" applyFill="1" applyBorder="1" applyAlignment="1">
      <alignment horizontal="center" wrapText="1"/>
    </xf>
    <xf numFmtId="165" fontId="7" fillId="3" borderId="4" xfId="5" applyNumberFormat="1" applyFont="1" applyFill="1" applyBorder="1" applyAlignment="1">
      <alignment horizontal="center" wrapText="1"/>
    </xf>
    <xf numFmtId="164" fontId="3" fillId="6" borderId="0" xfId="4" applyNumberFormat="1" applyFont="1" applyFill="1" applyBorder="1" applyAlignment="1">
      <alignment horizontal="right"/>
    </xf>
    <xf numFmtId="165" fontId="4" fillId="7" borderId="0" xfId="5" applyNumberFormat="1" applyFont="1" applyFill="1" applyBorder="1" applyAlignment="1">
      <alignment horizontal="right"/>
    </xf>
    <xf numFmtId="165" fontId="2" fillId="0" borderId="0" xfId="5" applyNumberFormat="1" applyFont="1"/>
    <xf numFmtId="167" fontId="3" fillId="4" borderId="0" xfId="1" applyNumberFormat="1" applyFont="1" applyFill="1" applyBorder="1" applyAlignment="1">
      <alignment horizontal="right"/>
    </xf>
    <xf numFmtId="0" fontId="18" fillId="0" borderId="0" xfId="3" applyFont="1"/>
    <xf numFmtId="167" fontId="4" fillId="3" borderId="5" xfId="1" applyNumberFormat="1" applyFont="1" applyFill="1" applyBorder="1" applyAlignment="1">
      <alignment horizontal="right"/>
    </xf>
    <xf numFmtId="165" fontId="7" fillId="3" borderId="5" xfId="5" applyNumberFormat="1" applyFont="1" applyFill="1" applyBorder="1" applyAlignment="1">
      <alignment horizontal="right"/>
    </xf>
    <xf numFmtId="49" fontId="17" fillId="8" borderId="0" xfId="3" applyNumberFormat="1" applyFont="1" applyFill="1" applyAlignment="1">
      <alignment horizontal="left"/>
    </xf>
    <xf numFmtId="0" fontId="16" fillId="8" borderId="0" xfId="3" applyFont="1" applyFill="1" applyAlignment="1">
      <alignment horizontal="left"/>
    </xf>
    <xf numFmtId="49" fontId="4" fillId="8" borderId="1" xfId="3" applyNumberFormat="1" applyFont="1" applyFill="1" applyBorder="1" applyAlignment="1">
      <alignment horizontal="center" vertical="center"/>
    </xf>
    <xf numFmtId="49" fontId="16" fillId="8" borderId="0" xfId="3" applyNumberFormat="1" applyFont="1" applyFill="1" applyAlignment="1">
      <alignment horizontal="right"/>
    </xf>
    <xf numFmtId="0" fontId="19" fillId="8" borderId="0" xfId="3" applyFont="1" applyFill="1" applyAlignment="1">
      <alignment horizontal="left"/>
    </xf>
    <xf numFmtId="0" fontId="20" fillId="0" borderId="0" xfId="7"/>
    <xf numFmtId="164" fontId="7" fillId="3" borderId="4" xfId="4" applyNumberFormat="1" applyFont="1" applyFill="1" applyBorder="1" applyAlignment="1">
      <alignment horizontal="left"/>
    </xf>
    <xf numFmtId="0" fontId="3" fillId="8" borderId="0" xfId="3" applyFont="1" applyFill="1" applyBorder="1" applyAlignment="1">
      <alignment horizontal="left"/>
    </xf>
    <xf numFmtId="0" fontId="2" fillId="0" borderId="0" xfId="3" applyBorder="1"/>
    <xf numFmtId="165" fontId="7" fillId="9" borderId="5" xfId="5" applyNumberFormat="1" applyFont="1" applyFill="1" applyBorder="1" applyAlignment="1">
      <alignment horizontal="right"/>
    </xf>
    <xf numFmtId="49" fontId="16" fillId="8" borderId="0" xfId="3" applyNumberFormat="1" applyFont="1" applyFill="1" applyAlignment="1">
      <alignment horizontal="left"/>
    </xf>
    <xf numFmtId="2" fontId="3" fillId="8" borderId="0" xfId="3" applyNumberFormat="1" applyFont="1" applyFill="1" applyAlignment="1">
      <alignment horizontal="left"/>
    </xf>
    <xf numFmtId="2" fontId="2" fillId="0" borderId="0" xfId="3" applyNumberFormat="1"/>
    <xf numFmtId="0" fontId="2" fillId="0" borderId="0" xfId="3" applyFill="1"/>
    <xf numFmtId="168" fontId="3" fillId="0" borderId="7" xfId="3" applyNumberFormat="1" applyFont="1" applyFill="1" applyBorder="1" applyAlignment="1">
      <alignment horizontal="right"/>
    </xf>
    <xf numFmtId="2" fontId="3" fillId="2" borderId="0" xfId="3" applyNumberFormat="1" applyFont="1" applyFill="1" applyAlignment="1">
      <alignment horizontal="left"/>
    </xf>
    <xf numFmtId="165" fontId="9" fillId="3" borderId="16" xfId="5" applyNumberFormat="1" applyFont="1" applyFill="1" applyBorder="1" applyAlignment="1">
      <alignment horizontal="right"/>
    </xf>
    <xf numFmtId="0" fontId="3" fillId="0" borderId="0" xfId="3" applyFont="1" applyAlignment="1">
      <alignment horizontal="left"/>
    </xf>
    <xf numFmtId="168" fontId="4" fillId="0" borderId="28" xfId="3" applyNumberFormat="1" applyFont="1" applyBorder="1" applyAlignment="1">
      <alignment horizontal="right"/>
    </xf>
    <xf numFmtId="168" fontId="3" fillId="0" borderId="28" xfId="3" applyNumberFormat="1" applyFont="1" applyBorder="1" applyAlignment="1">
      <alignment horizontal="right"/>
    </xf>
    <xf numFmtId="49" fontId="7" fillId="3" borderId="25" xfId="3" applyNumberFormat="1" applyFont="1" applyFill="1" applyBorder="1" applyAlignment="1">
      <alignment horizontal="center"/>
    </xf>
    <xf numFmtId="168" fontId="3" fillId="8" borderId="0" xfId="3" applyNumberFormat="1" applyFont="1" applyFill="1" applyAlignment="1">
      <alignment horizontal="left"/>
    </xf>
    <xf numFmtId="0" fontId="5" fillId="2" borderId="0" xfId="3" applyFont="1" applyFill="1" applyAlignment="1"/>
    <xf numFmtId="49" fontId="16" fillId="8" borderId="0" xfId="3" applyNumberFormat="1" applyFont="1" applyFill="1" applyAlignment="1">
      <alignment horizontal="left"/>
    </xf>
    <xf numFmtId="49" fontId="12" fillId="9" borderId="5" xfId="3" applyNumberFormat="1" applyFont="1" applyFill="1" applyBorder="1" applyAlignment="1">
      <alignment horizontal="right"/>
    </xf>
    <xf numFmtId="49" fontId="7" fillId="3" borderId="1" xfId="3" applyNumberFormat="1" applyFont="1" applyFill="1" applyBorder="1" applyAlignment="1">
      <alignment wrapText="1"/>
    </xf>
    <xf numFmtId="0" fontId="22" fillId="0" borderId="0" xfId="0" applyFont="1"/>
    <xf numFmtId="167" fontId="7" fillId="5" borderId="19" xfId="1" applyNumberFormat="1" applyFont="1" applyFill="1" applyBorder="1" applyAlignment="1">
      <alignment horizontal="right"/>
    </xf>
    <xf numFmtId="0" fontId="4" fillId="8" borderId="0" xfId="3" applyFont="1" applyFill="1" applyAlignment="1">
      <alignment horizontal="left"/>
    </xf>
    <xf numFmtId="0" fontId="4" fillId="2" borderId="0" xfId="3" applyFont="1" applyFill="1" applyAlignment="1">
      <alignment horizontal="left"/>
    </xf>
    <xf numFmtId="164" fontId="4" fillId="2" borderId="0" xfId="3" applyNumberFormat="1" applyFont="1" applyFill="1" applyAlignment="1">
      <alignment horizontal="left"/>
    </xf>
    <xf numFmtId="0" fontId="8" fillId="0" borderId="0" xfId="3" applyFont="1"/>
    <xf numFmtId="0" fontId="0" fillId="0" borderId="0" xfId="0" applyFont="1"/>
    <xf numFmtId="164" fontId="7" fillId="3" borderId="1" xfId="4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Alignment="1">
      <alignment horizontal="left"/>
    </xf>
    <xf numFmtId="166" fontId="9" fillId="7" borderId="9" xfId="3" applyNumberFormat="1" applyFont="1" applyFill="1" applyBorder="1" applyAlignment="1">
      <alignment horizontal="right"/>
    </xf>
    <xf numFmtId="167" fontId="9" fillId="3" borderId="19" xfId="1" applyNumberFormat="1" applyFont="1" applyFill="1" applyBorder="1" applyAlignment="1">
      <alignment horizontal="right"/>
    </xf>
    <xf numFmtId="166" fontId="9" fillId="7" borderId="16" xfId="3" applyNumberFormat="1" applyFont="1" applyFill="1" applyBorder="1" applyAlignment="1">
      <alignment horizontal="right"/>
    </xf>
    <xf numFmtId="164" fontId="7" fillId="3" borderId="3" xfId="4" applyNumberFormat="1" applyFont="1" applyFill="1" applyBorder="1" applyAlignment="1">
      <alignment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/>
    </xf>
    <xf numFmtId="165" fontId="7" fillId="3" borderId="27" xfId="5" applyNumberFormat="1" applyFont="1" applyFill="1" applyBorder="1" applyAlignment="1">
      <alignment horizontal="right" wrapText="1"/>
    </xf>
    <xf numFmtId="49" fontId="7" fillId="3" borderId="34" xfId="3" applyNumberFormat="1" applyFont="1" applyFill="1" applyBorder="1" applyAlignment="1">
      <alignment vertical="center" wrapText="1"/>
    </xf>
    <xf numFmtId="49" fontId="7" fillId="3" borderId="35" xfId="3" applyNumberFormat="1" applyFont="1" applyFill="1" applyBorder="1" applyAlignment="1">
      <alignment vertical="center" wrapText="1"/>
    </xf>
    <xf numFmtId="49" fontId="7" fillId="3" borderId="41" xfId="3" applyNumberFormat="1" applyFont="1" applyFill="1" applyBorder="1" applyAlignment="1">
      <alignment horizontal="center" vertical="center" wrapText="1"/>
    </xf>
    <xf numFmtId="164" fontId="7" fillId="3" borderId="0" xfId="4" applyNumberFormat="1" applyFont="1" applyFill="1" applyBorder="1" applyAlignment="1">
      <alignment horizontal="center" vertical="center" wrapText="1"/>
    </xf>
    <xf numFmtId="49" fontId="7" fillId="3" borderId="42" xfId="3" applyNumberFormat="1" applyFont="1" applyFill="1" applyBorder="1" applyAlignment="1">
      <alignment horizontal="center" vertical="center" wrapText="1"/>
    </xf>
    <xf numFmtId="164" fontId="7" fillId="3" borderId="43" xfId="4" applyNumberFormat="1" applyFont="1" applyFill="1" applyBorder="1" applyAlignment="1">
      <alignment horizontal="center" vertical="center" wrapText="1"/>
    </xf>
    <xf numFmtId="164" fontId="7" fillId="3" borderId="44" xfId="4" applyNumberFormat="1" applyFont="1" applyFill="1" applyBorder="1" applyAlignment="1">
      <alignment vertical="center"/>
    </xf>
    <xf numFmtId="164" fontId="7" fillId="3" borderId="44" xfId="4" applyNumberFormat="1" applyFont="1" applyFill="1" applyBorder="1" applyAlignment="1">
      <alignment horizontal="center" vertical="center" wrapText="1"/>
    </xf>
    <xf numFmtId="164" fontId="7" fillId="3" borderId="45" xfId="4" applyNumberFormat="1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0" xfId="3" applyNumberFormat="1" applyFont="1" applyFill="1" applyBorder="1" applyAlignment="1">
      <alignment wrapText="1"/>
    </xf>
    <xf numFmtId="167" fontId="7" fillId="3" borderId="0" xfId="1" applyNumberFormat="1" applyFont="1" applyFill="1" applyBorder="1" applyAlignment="1">
      <alignment horizontal="right" wrapText="1"/>
    </xf>
    <xf numFmtId="166" fontId="3" fillId="2" borderId="61" xfId="3" applyNumberFormat="1" applyFont="1" applyFill="1" applyBorder="1" applyAlignment="1">
      <alignment horizontal="right"/>
    </xf>
    <xf numFmtId="166" fontId="3" fillId="2" borderId="62" xfId="3" applyNumberFormat="1" applyFont="1" applyFill="1" applyBorder="1" applyAlignment="1">
      <alignment horizontal="right" wrapText="1"/>
    </xf>
    <xf numFmtId="49" fontId="3" fillId="2" borderId="0" xfId="3" applyNumberFormat="1" applyFont="1" applyFill="1" applyBorder="1" applyAlignment="1">
      <alignment wrapText="1"/>
    </xf>
    <xf numFmtId="167" fontId="9" fillId="5" borderId="0" xfId="1" applyNumberFormat="1" applyFont="1" applyFill="1" applyBorder="1" applyAlignment="1">
      <alignment horizontal="right" wrapText="1"/>
    </xf>
    <xf numFmtId="167" fontId="9" fillId="3" borderId="0" xfId="1" applyNumberFormat="1" applyFont="1" applyFill="1" applyBorder="1" applyAlignment="1">
      <alignment horizontal="right" wrapText="1"/>
    </xf>
    <xf numFmtId="167" fontId="9" fillId="4" borderId="0" xfId="1" applyNumberFormat="1" applyFont="1" applyFill="1" applyBorder="1" applyAlignment="1">
      <alignment horizontal="right" wrapText="1"/>
    </xf>
    <xf numFmtId="49" fontId="3" fillId="6" borderId="0" xfId="3" applyNumberFormat="1" applyFont="1" applyFill="1" applyBorder="1" applyAlignment="1">
      <alignment horizontal="left" wrapText="1"/>
    </xf>
    <xf numFmtId="49" fontId="3" fillId="6" borderId="0" xfId="3" applyNumberFormat="1" applyFont="1" applyFill="1" applyBorder="1" applyAlignment="1">
      <alignment wrapText="1"/>
    </xf>
    <xf numFmtId="165" fontId="7" fillId="3" borderId="61" xfId="5" applyNumberFormat="1" applyFont="1" applyFill="1" applyBorder="1" applyAlignment="1">
      <alignment horizontal="right" wrapText="1"/>
    </xf>
    <xf numFmtId="49" fontId="3" fillId="2" borderId="64" xfId="3" applyNumberFormat="1" applyFont="1" applyFill="1" applyBorder="1" applyAlignment="1">
      <alignment horizontal="left" wrapText="1"/>
    </xf>
    <xf numFmtId="49" fontId="3" fillId="6" borderId="64" xfId="3" applyNumberFormat="1" applyFont="1" applyFill="1" applyBorder="1" applyAlignment="1">
      <alignment horizontal="left" wrapText="1"/>
    </xf>
    <xf numFmtId="49" fontId="7" fillId="3" borderId="12" xfId="3" applyNumberFormat="1" applyFont="1" applyFill="1" applyBorder="1" applyAlignment="1">
      <alignment wrapText="1"/>
    </xf>
    <xf numFmtId="167" fontId="7" fillId="3" borderId="12" xfId="1" applyNumberFormat="1" applyFont="1" applyFill="1" applyBorder="1" applyAlignment="1">
      <alignment horizontal="right" wrapText="1"/>
    </xf>
    <xf numFmtId="165" fontId="7" fillId="3" borderId="12" xfId="5" applyNumberFormat="1" applyFont="1" applyFill="1" applyBorder="1" applyAlignment="1">
      <alignment horizontal="right" wrapText="1"/>
    </xf>
    <xf numFmtId="166" fontId="3" fillId="2" borderId="61" xfId="3" applyNumberFormat="1" applyFont="1" applyFill="1" applyBorder="1" applyAlignment="1">
      <alignment horizontal="right" wrapText="1"/>
    </xf>
    <xf numFmtId="49" fontId="7" fillId="3" borderId="27" xfId="3" applyNumberFormat="1" applyFont="1" applyFill="1" applyBorder="1" applyAlignment="1">
      <alignment wrapText="1"/>
    </xf>
    <xf numFmtId="167" fontId="7" fillId="3" borderId="27" xfId="1" applyNumberFormat="1" applyFont="1" applyFill="1" applyBorder="1" applyAlignment="1">
      <alignment horizontal="right" wrapText="1"/>
    </xf>
    <xf numFmtId="165" fontId="7" fillId="3" borderId="30" xfId="5" applyNumberFormat="1" applyFont="1" applyFill="1" applyBorder="1" applyAlignment="1">
      <alignment horizontal="right" wrapText="1"/>
    </xf>
    <xf numFmtId="49" fontId="7" fillId="3" borderId="64" xfId="3" applyNumberFormat="1" applyFont="1" applyFill="1" applyBorder="1" applyAlignment="1">
      <alignment horizontal="left" wrapText="1"/>
    </xf>
    <xf numFmtId="49" fontId="7" fillId="3" borderId="8" xfId="3" applyNumberFormat="1" applyFont="1" applyFill="1" applyBorder="1" applyAlignment="1">
      <alignment horizontal="left" wrapText="1"/>
    </xf>
    <xf numFmtId="49" fontId="7" fillId="3" borderId="5" xfId="3" applyNumberFormat="1" applyFont="1" applyFill="1" applyBorder="1" applyAlignment="1">
      <alignment wrapText="1"/>
    </xf>
    <xf numFmtId="167" fontId="7" fillId="3" borderId="5" xfId="1" applyNumberFormat="1" applyFont="1" applyFill="1" applyBorder="1" applyAlignment="1">
      <alignment horizontal="right" wrapText="1"/>
    </xf>
    <xf numFmtId="165" fontId="7" fillId="3" borderId="6" xfId="5" applyNumberFormat="1" applyFont="1" applyFill="1" applyBorder="1" applyAlignment="1">
      <alignment horizontal="right" wrapText="1"/>
    </xf>
    <xf numFmtId="49" fontId="7" fillId="3" borderId="29" xfId="3" applyNumberFormat="1" applyFont="1" applyFill="1" applyBorder="1" applyAlignment="1">
      <alignment horizontal="left" wrapText="1"/>
    </xf>
    <xf numFmtId="166" fontId="3" fillId="2" borderId="12" xfId="3" applyNumberFormat="1" applyFont="1" applyFill="1" applyBorder="1" applyAlignment="1">
      <alignment horizontal="right" wrapText="1"/>
    </xf>
    <xf numFmtId="167" fontId="9" fillId="3" borderId="5" xfId="1" applyNumberFormat="1" applyFont="1" applyFill="1" applyBorder="1" applyAlignment="1">
      <alignment horizontal="right" wrapText="1"/>
    </xf>
    <xf numFmtId="49" fontId="3" fillId="2" borderId="46" xfId="3" applyNumberFormat="1" applyFont="1" applyFill="1" applyBorder="1" applyAlignment="1">
      <alignment horizontal="left" wrapText="1"/>
    </xf>
    <xf numFmtId="49" fontId="3" fillId="2" borderId="56" xfId="3" applyNumberFormat="1" applyFont="1" applyFill="1" applyBorder="1" applyAlignment="1">
      <alignment wrapText="1"/>
    </xf>
    <xf numFmtId="49" fontId="7" fillId="3" borderId="48" xfId="3" applyNumberFormat="1" applyFont="1" applyFill="1" applyBorder="1" applyAlignment="1">
      <alignment horizontal="left" wrapText="1"/>
    </xf>
    <xf numFmtId="165" fontId="7" fillId="3" borderId="49" xfId="5" applyNumberFormat="1" applyFont="1" applyFill="1" applyBorder="1" applyAlignment="1">
      <alignment horizontal="right" wrapText="1"/>
    </xf>
    <xf numFmtId="49" fontId="7" fillId="3" borderId="65" xfId="3" applyNumberFormat="1" applyFont="1" applyFill="1" applyBorder="1" applyAlignment="1">
      <alignment wrapText="1"/>
    </xf>
    <xf numFmtId="165" fontId="7" fillId="3" borderId="66" xfId="5" applyNumberFormat="1" applyFont="1" applyFill="1" applyBorder="1" applyAlignment="1">
      <alignment horizontal="right" wrapText="1"/>
    </xf>
    <xf numFmtId="49" fontId="7" fillId="3" borderId="67" xfId="3" applyNumberFormat="1" applyFont="1" applyFill="1" applyBorder="1" applyAlignment="1">
      <alignment horizontal="left" wrapText="1"/>
    </xf>
    <xf numFmtId="165" fontId="7" fillId="3" borderId="68" xfId="5" applyNumberFormat="1" applyFont="1" applyFill="1" applyBorder="1" applyAlignment="1">
      <alignment horizontal="right" wrapText="1"/>
    </xf>
    <xf numFmtId="49" fontId="7" fillId="3" borderId="48" xfId="3" applyNumberFormat="1" applyFont="1" applyFill="1" applyBorder="1" applyAlignment="1">
      <alignment wrapText="1"/>
    </xf>
    <xf numFmtId="167" fontId="7" fillId="3" borderId="1" xfId="1" applyNumberFormat="1" applyFont="1" applyFill="1" applyBorder="1" applyAlignment="1">
      <alignment wrapText="1"/>
    </xf>
    <xf numFmtId="167" fontId="9" fillId="3" borderId="1" xfId="1" applyNumberFormat="1" applyFont="1" applyFill="1" applyBorder="1" applyAlignment="1">
      <alignment wrapText="1"/>
    </xf>
    <xf numFmtId="165" fontId="7" fillId="3" borderId="1" xfId="5" applyNumberFormat="1" applyFont="1" applyFill="1" applyBorder="1" applyAlignment="1">
      <alignment wrapText="1"/>
    </xf>
    <xf numFmtId="164" fontId="7" fillId="3" borderId="69" xfId="4" applyNumberFormat="1" applyFont="1" applyFill="1" applyBorder="1" applyAlignment="1">
      <alignment horizontal="center" vertical="center" wrapText="1"/>
    </xf>
    <xf numFmtId="167" fontId="9" fillId="4" borderId="0" xfId="1" applyNumberFormat="1" applyFont="1" applyFill="1" applyBorder="1" applyAlignment="1">
      <alignment horizontal="right"/>
    </xf>
    <xf numFmtId="167" fontId="7" fillId="3" borderId="49" xfId="1" applyNumberFormat="1" applyFont="1" applyFill="1" applyBorder="1" applyAlignment="1">
      <alignment horizontal="right" wrapText="1"/>
    </xf>
    <xf numFmtId="49" fontId="7" fillId="3" borderId="73" xfId="3" applyNumberFormat="1" applyFont="1" applyFill="1" applyBorder="1" applyAlignment="1">
      <alignment horizontal="left" wrapText="1"/>
    </xf>
    <xf numFmtId="164" fontId="7" fillId="3" borderId="74" xfId="4" applyNumberFormat="1" applyFont="1" applyFill="1" applyBorder="1" applyAlignment="1">
      <alignment horizontal="center" vertical="center" wrapText="1"/>
    </xf>
    <xf numFmtId="49" fontId="7" fillId="3" borderId="73" xfId="3" applyNumberFormat="1" applyFont="1" applyFill="1" applyBorder="1" applyAlignment="1">
      <alignment vertical="center" wrapText="1"/>
    </xf>
    <xf numFmtId="49" fontId="7" fillId="3" borderId="76" xfId="3" applyNumberFormat="1" applyFont="1" applyFill="1" applyBorder="1" applyAlignment="1">
      <alignment vertical="center" wrapText="1"/>
    </xf>
    <xf numFmtId="49" fontId="7" fillId="3" borderId="77" xfId="3" applyNumberFormat="1" applyFont="1" applyFill="1" applyBorder="1" applyAlignment="1">
      <alignment vertical="center" wrapText="1"/>
    </xf>
    <xf numFmtId="49" fontId="7" fillId="3" borderId="78" xfId="3" applyNumberFormat="1" applyFont="1" applyFill="1" applyBorder="1" applyAlignment="1">
      <alignment horizontal="center" vertical="center" wrapText="1"/>
    </xf>
    <xf numFmtId="49" fontId="7" fillId="3" borderId="49" xfId="3" applyNumberFormat="1" applyFont="1" applyFill="1" applyBorder="1" applyAlignment="1">
      <alignment horizontal="center" vertical="center" wrapText="1"/>
    </xf>
    <xf numFmtId="164" fontId="7" fillId="3" borderId="79" xfId="4" applyNumberFormat="1" applyFont="1" applyFill="1" applyBorder="1" applyAlignment="1">
      <alignment horizontal="center" vertical="center" wrapText="1"/>
    </xf>
    <xf numFmtId="164" fontId="7" fillId="3" borderId="24" xfId="4" applyNumberFormat="1" applyFont="1" applyFill="1" applyBorder="1" applyAlignment="1">
      <alignment vertical="center"/>
    </xf>
    <xf numFmtId="164" fontId="7" fillId="3" borderId="80" xfId="4" applyNumberFormat="1" applyFont="1" applyFill="1" applyBorder="1" applyAlignment="1">
      <alignment horizontal="center" vertical="center" wrapText="1"/>
    </xf>
    <xf numFmtId="49" fontId="7" fillId="3" borderId="65" xfId="3" applyNumberFormat="1" applyFont="1" applyFill="1" applyBorder="1" applyAlignment="1">
      <alignment horizontal="left" wrapText="1"/>
    </xf>
    <xf numFmtId="167" fontId="11" fillId="4" borderId="19" xfId="1" applyNumberFormat="1" applyFont="1" applyFill="1" applyBorder="1" applyAlignment="1">
      <alignment horizontal="right"/>
    </xf>
    <xf numFmtId="166" fontId="11" fillId="6" borderId="16" xfId="3" applyNumberFormat="1" applyFont="1" applyFill="1" applyBorder="1" applyAlignment="1">
      <alignment horizontal="right"/>
    </xf>
    <xf numFmtId="166" fontId="3" fillId="2" borderId="63" xfId="3" applyNumberFormat="1" applyFont="1" applyFill="1" applyBorder="1" applyAlignment="1">
      <alignment horizontal="right" wrapText="1"/>
    </xf>
    <xf numFmtId="167" fontId="9" fillId="5" borderId="0" xfId="4" applyNumberFormat="1" applyFont="1" applyFill="1" applyBorder="1" applyAlignment="1">
      <alignment horizontal="right" wrapText="1"/>
    </xf>
    <xf numFmtId="167" fontId="9" fillId="3" borderId="0" xfId="4" applyNumberFormat="1" applyFont="1" applyFill="1" applyBorder="1" applyAlignment="1">
      <alignment horizontal="right" wrapText="1"/>
    </xf>
    <xf numFmtId="167" fontId="9" fillId="4" borderId="0" xfId="4" applyNumberFormat="1" applyFont="1" applyFill="1" applyBorder="1" applyAlignment="1">
      <alignment horizontal="right"/>
    </xf>
    <xf numFmtId="167" fontId="7" fillId="3" borderId="0" xfId="4" applyNumberFormat="1" applyFont="1" applyFill="1" applyBorder="1" applyAlignment="1">
      <alignment horizontal="right" wrapText="1"/>
    </xf>
    <xf numFmtId="164" fontId="9" fillId="4" borderId="0" xfId="4" applyNumberFormat="1" applyFont="1" applyFill="1" applyBorder="1" applyAlignment="1">
      <alignment horizontal="right"/>
    </xf>
    <xf numFmtId="167" fontId="7" fillId="3" borderId="5" xfId="4" applyNumberFormat="1" applyFont="1" applyFill="1" applyBorder="1" applyAlignment="1">
      <alignment horizontal="right" wrapText="1"/>
    </xf>
    <xf numFmtId="167" fontId="7" fillId="3" borderId="12" xfId="4" applyNumberFormat="1" applyFont="1" applyFill="1" applyBorder="1" applyAlignment="1">
      <alignment horizontal="right" wrapText="1"/>
    </xf>
    <xf numFmtId="167" fontId="7" fillId="3" borderId="27" xfId="4" applyNumberFormat="1" applyFont="1" applyFill="1" applyBorder="1" applyAlignment="1">
      <alignment horizontal="right" wrapText="1"/>
    </xf>
    <xf numFmtId="167" fontId="7" fillId="3" borderId="49" xfId="4" applyNumberFormat="1" applyFont="1" applyFill="1" applyBorder="1" applyAlignment="1">
      <alignment horizontal="right" wrapText="1"/>
    </xf>
    <xf numFmtId="165" fontId="3" fillId="2" borderId="0" xfId="2" applyNumberFormat="1" applyFont="1" applyFill="1" applyBorder="1" applyAlignment="1">
      <alignment horizontal="right" wrapText="1"/>
    </xf>
    <xf numFmtId="164" fontId="3" fillId="6" borderId="0" xfId="4" applyNumberFormat="1" applyFont="1" applyFill="1" applyBorder="1" applyAlignment="1">
      <alignment horizontal="right" wrapText="1"/>
    </xf>
    <xf numFmtId="164" fontId="3" fillId="2" borderId="0" xfId="4" applyNumberFormat="1" applyFont="1" applyFill="1" applyBorder="1" applyAlignment="1">
      <alignment horizontal="right" wrapText="1"/>
    </xf>
    <xf numFmtId="165" fontId="7" fillId="3" borderId="5" xfId="2" applyNumberFormat="1" applyFont="1" applyFill="1" applyBorder="1" applyAlignment="1">
      <alignment horizontal="right" wrapText="1"/>
    </xf>
    <xf numFmtId="167" fontId="9" fillId="5" borderId="56" xfId="4" applyNumberFormat="1" applyFont="1" applyFill="1" applyBorder="1" applyAlignment="1">
      <alignment horizontal="right" wrapText="1"/>
    </xf>
    <xf numFmtId="167" fontId="9" fillId="3" borderId="56" xfId="4" applyNumberFormat="1" applyFont="1" applyFill="1" applyBorder="1" applyAlignment="1">
      <alignment horizontal="right" wrapText="1"/>
    </xf>
    <xf numFmtId="165" fontId="3" fillId="2" borderId="56" xfId="2" applyNumberFormat="1" applyFont="1" applyFill="1" applyBorder="1" applyAlignment="1">
      <alignment horizontal="right" wrapText="1"/>
    </xf>
    <xf numFmtId="167" fontId="9" fillId="4" borderId="56" xfId="4" applyNumberFormat="1" applyFont="1" applyFill="1" applyBorder="1" applyAlignment="1">
      <alignment horizontal="right"/>
    </xf>
    <xf numFmtId="49" fontId="7" fillId="3" borderId="5" xfId="3" applyNumberFormat="1" applyFont="1" applyFill="1" applyBorder="1" applyAlignment="1">
      <alignment horizontal="left" wrapText="1"/>
    </xf>
    <xf numFmtId="164" fontId="7" fillId="3" borderId="5" xfId="4" applyNumberFormat="1" applyFont="1" applyFill="1" applyBorder="1" applyAlignment="1">
      <alignment horizontal="right" wrapText="1"/>
    </xf>
    <xf numFmtId="167" fontId="7" fillId="3" borderId="74" xfId="1" applyNumberFormat="1" applyFont="1" applyFill="1" applyBorder="1" applyAlignment="1">
      <alignment wrapText="1"/>
    </xf>
    <xf numFmtId="165" fontId="7" fillId="3" borderId="74" xfId="5" applyNumberFormat="1" applyFont="1" applyFill="1" applyBorder="1" applyAlignment="1">
      <alignment wrapText="1"/>
    </xf>
    <xf numFmtId="49" fontId="3" fillId="2" borderId="67" xfId="3" applyNumberFormat="1" applyFont="1" applyFill="1" applyBorder="1" applyAlignment="1">
      <alignment horizontal="left" wrapText="1"/>
    </xf>
    <xf numFmtId="49" fontId="3" fillId="2" borderId="12" xfId="3" applyNumberFormat="1" applyFont="1" applyFill="1" applyBorder="1" applyAlignment="1">
      <alignment wrapText="1"/>
    </xf>
    <xf numFmtId="167" fontId="9" fillId="5" borderId="12" xfId="1" applyNumberFormat="1" applyFont="1" applyFill="1" applyBorder="1" applyAlignment="1">
      <alignment horizontal="right" wrapText="1"/>
    </xf>
    <xf numFmtId="167" fontId="9" fillId="3" borderId="12" xfId="1" applyNumberFormat="1" applyFont="1" applyFill="1" applyBorder="1" applyAlignment="1">
      <alignment horizontal="right" wrapText="1"/>
    </xf>
    <xf numFmtId="167" fontId="9" fillId="4" borderId="12" xfId="1" applyNumberFormat="1" applyFont="1" applyFill="1" applyBorder="1" applyAlignment="1">
      <alignment horizontal="right" wrapText="1"/>
    </xf>
    <xf numFmtId="166" fontId="3" fillId="2" borderId="68" xfId="3" applyNumberFormat="1" applyFont="1" applyFill="1" applyBorder="1" applyAlignment="1">
      <alignment horizontal="right"/>
    </xf>
    <xf numFmtId="167" fontId="7" fillId="3" borderId="11" xfId="1" applyNumberFormat="1" applyFont="1" applyFill="1" applyBorder="1" applyAlignment="1">
      <alignment wrapText="1"/>
    </xf>
    <xf numFmtId="167" fontId="7" fillId="3" borderId="82" xfId="1" applyNumberFormat="1" applyFont="1" applyFill="1" applyBorder="1" applyAlignment="1">
      <alignment wrapText="1"/>
    </xf>
    <xf numFmtId="49" fontId="7" fillId="3" borderId="31" xfId="3" applyNumberFormat="1" applyFont="1" applyFill="1" applyBorder="1" applyAlignment="1">
      <alignment wrapText="1"/>
    </xf>
    <xf numFmtId="49" fontId="7" fillId="3" borderId="32" xfId="3" applyNumberFormat="1" applyFont="1" applyFill="1" applyBorder="1" applyAlignment="1">
      <alignment wrapText="1"/>
    </xf>
    <xf numFmtId="167" fontId="7" fillId="3" borderId="32" xfId="1" applyNumberFormat="1" applyFont="1" applyFill="1" applyBorder="1" applyAlignment="1">
      <alignment wrapText="1"/>
    </xf>
    <xf numFmtId="165" fontId="7" fillId="3" borderId="32" xfId="5" applyNumberFormat="1" applyFont="1" applyFill="1" applyBorder="1" applyAlignment="1">
      <alignment wrapText="1"/>
    </xf>
    <xf numFmtId="165" fontId="7" fillId="3" borderId="33" xfId="5" applyNumberFormat="1" applyFont="1" applyFill="1" applyBorder="1" applyAlignment="1">
      <alignment wrapText="1"/>
    </xf>
    <xf numFmtId="49" fontId="7" fillId="2" borderId="0" xfId="3" applyNumberFormat="1" applyFont="1" applyFill="1" applyBorder="1" applyAlignment="1">
      <alignment horizontal="left"/>
    </xf>
    <xf numFmtId="167" fontId="7" fillId="3" borderId="0" xfId="1" applyNumberFormat="1" applyFont="1" applyFill="1" applyBorder="1" applyAlignment="1">
      <alignment horizontal="right"/>
    </xf>
    <xf numFmtId="49" fontId="9" fillId="2" borderId="0" xfId="3" applyNumberFormat="1" applyFont="1" applyFill="1" applyBorder="1" applyAlignment="1">
      <alignment horizontal="left"/>
    </xf>
    <xf numFmtId="167" fontId="9" fillId="5" borderId="0" xfId="1" applyNumberFormat="1" applyFont="1" applyFill="1" applyBorder="1" applyAlignment="1">
      <alignment horizontal="right"/>
    </xf>
    <xf numFmtId="166" fontId="9" fillId="7" borderId="0" xfId="3" applyNumberFormat="1" applyFont="1" applyFill="1" applyBorder="1" applyAlignment="1">
      <alignment horizontal="right"/>
    </xf>
    <xf numFmtId="166" fontId="7" fillId="7" borderId="0" xfId="3" applyNumberFormat="1" applyFont="1" applyFill="1" applyBorder="1" applyAlignment="1">
      <alignment horizontal="right"/>
    </xf>
    <xf numFmtId="49" fontId="11" fillId="2" borderId="0" xfId="3" applyNumberFormat="1" applyFont="1" applyFill="1" applyBorder="1" applyAlignment="1">
      <alignment horizontal="left"/>
    </xf>
    <xf numFmtId="166" fontId="3" fillId="6" borderId="0" xfId="3" applyNumberFormat="1" applyFont="1" applyFill="1" applyBorder="1" applyAlignment="1">
      <alignment horizontal="right"/>
    </xf>
    <xf numFmtId="49" fontId="13" fillId="2" borderId="0" xfId="3" applyNumberFormat="1" applyFont="1" applyFill="1" applyBorder="1" applyAlignment="1">
      <alignment horizontal="right"/>
    </xf>
    <xf numFmtId="166" fontId="3" fillId="2" borderId="0" xfId="3" applyNumberFormat="1" applyFont="1" applyFill="1" applyBorder="1" applyAlignment="1">
      <alignment horizontal="right"/>
    </xf>
    <xf numFmtId="49" fontId="11" fillId="2" borderId="0" xfId="6" applyNumberFormat="1" applyFont="1" applyFill="1" applyBorder="1" applyAlignment="1">
      <alignment horizontal="left"/>
    </xf>
    <xf numFmtId="49" fontId="14" fillId="2" borderId="0" xfId="3" applyNumberFormat="1" applyFont="1" applyFill="1" applyBorder="1" applyAlignment="1">
      <alignment horizontal="right"/>
    </xf>
    <xf numFmtId="165" fontId="9" fillId="3" borderId="0" xfId="5" applyNumberFormat="1" applyFont="1" applyFill="1" applyBorder="1" applyAlignment="1">
      <alignment horizontal="right"/>
    </xf>
    <xf numFmtId="49" fontId="7" fillId="2" borderId="5" xfId="3" applyNumberFormat="1" applyFont="1" applyFill="1" applyBorder="1" applyAlignment="1">
      <alignment horizontal="left"/>
    </xf>
    <xf numFmtId="167" fontId="7" fillId="3" borderId="5" xfId="1" applyNumberFormat="1" applyFont="1" applyFill="1" applyBorder="1" applyAlignment="1">
      <alignment horizontal="right"/>
    </xf>
    <xf numFmtId="167" fontId="7" fillId="5" borderId="5" xfId="1" applyNumberFormat="1" applyFont="1" applyFill="1" applyBorder="1" applyAlignment="1">
      <alignment horizontal="right"/>
    </xf>
    <xf numFmtId="166" fontId="7" fillId="7" borderId="5" xfId="3" applyNumberFormat="1" applyFont="1" applyFill="1" applyBorder="1" applyAlignment="1">
      <alignment horizontal="right"/>
    </xf>
    <xf numFmtId="49" fontId="12" fillId="2" borderId="5" xfId="3" applyNumberFormat="1" applyFont="1" applyFill="1" applyBorder="1" applyAlignment="1">
      <alignment horizontal="left"/>
    </xf>
    <xf numFmtId="167" fontId="7" fillId="5" borderId="12" xfId="1" applyNumberFormat="1" applyFont="1" applyFill="1" applyBorder="1" applyAlignment="1">
      <alignment horizontal="right"/>
    </xf>
    <xf numFmtId="166" fontId="7" fillId="7" borderId="12" xfId="3" applyNumberFormat="1" applyFont="1" applyFill="1" applyBorder="1" applyAlignment="1">
      <alignment horizontal="right"/>
    </xf>
    <xf numFmtId="49" fontId="12" fillId="2" borderId="12" xfId="3" applyNumberFormat="1" applyFont="1" applyFill="1" applyBorder="1" applyAlignment="1">
      <alignment horizontal="left"/>
    </xf>
    <xf numFmtId="167" fontId="7" fillId="3" borderId="12" xfId="1" applyNumberFormat="1" applyFont="1" applyFill="1" applyBorder="1" applyAlignment="1">
      <alignment horizontal="right"/>
    </xf>
    <xf numFmtId="165" fontId="7" fillId="3" borderId="12" xfId="5" applyNumberFormat="1" applyFont="1" applyFill="1" applyBorder="1" applyAlignment="1">
      <alignment horizontal="right"/>
    </xf>
    <xf numFmtId="49" fontId="7" fillId="2" borderId="27" xfId="3" applyNumberFormat="1" applyFont="1" applyFill="1" applyBorder="1" applyAlignment="1">
      <alignment horizontal="left"/>
    </xf>
    <xf numFmtId="167" fontId="7" fillId="3" borderId="27" xfId="1" applyNumberFormat="1" applyFont="1" applyFill="1" applyBorder="1" applyAlignment="1">
      <alignment horizontal="right"/>
    </xf>
    <xf numFmtId="165" fontId="7" fillId="3" borderId="27" xfId="5" applyNumberFormat="1" applyFont="1" applyFill="1" applyBorder="1" applyAlignment="1">
      <alignment horizontal="right"/>
    </xf>
    <xf numFmtId="49" fontId="7" fillId="2" borderId="12" xfId="3" applyNumberFormat="1" applyFont="1" applyFill="1" applyBorder="1" applyAlignment="1">
      <alignment horizontal="left"/>
    </xf>
    <xf numFmtId="0" fontId="4" fillId="3" borderId="46" xfId="3" applyFont="1" applyFill="1" applyBorder="1" applyAlignment="1">
      <alignment horizontal="center"/>
    </xf>
    <xf numFmtId="0" fontId="4" fillId="3" borderId="56" xfId="3" applyFont="1" applyFill="1" applyBorder="1" applyAlignment="1">
      <alignment horizontal="center"/>
    </xf>
    <xf numFmtId="49" fontId="4" fillId="3" borderId="64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/>
    </xf>
    <xf numFmtId="49" fontId="7" fillId="3" borderId="74" xfId="3" applyNumberFormat="1" applyFont="1" applyFill="1" applyBorder="1" applyAlignment="1">
      <alignment horizontal="center"/>
    </xf>
    <xf numFmtId="49" fontId="7" fillId="2" borderId="48" xfId="3" applyNumberFormat="1" applyFont="1" applyFill="1" applyBorder="1" applyAlignment="1">
      <alignment horizontal="left"/>
    </xf>
    <xf numFmtId="165" fontId="7" fillId="3" borderId="49" xfId="5" applyNumberFormat="1" applyFont="1" applyFill="1" applyBorder="1" applyAlignment="1">
      <alignment horizontal="right"/>
    </xf>
    <xf numFmtId="49" fontId="9" fillId="2" borderId="64" xfId="3" applyNumberFormat="1" applyFont="1" applyFill="1" applyBorder="1" applyAlignment="1">
      <alignment horizontal="left"/>
    </xf>
    <xf numFmtId="166" fontId="9" fillId="7" borderId="61" xfId="3" applyNumberFormat="1" applyFont="1" applyFill="1" applyBorder="1" applyAlignment="1">
      <alignment horizontal="right"/>
    </xf>
    <xf numFmtId="166" fontId="7" fillId="7" borderId="49" xfId="3" applyNumberFormat="1" applyFont="1" applyFill="1" applyBorder="1" applyAlignment="1">
      <alignment horizontal="right"/>
    </xf>
    <xf numFmtId="49" fontId="11" fillId="2" borderId="64" xfId="3" applyNumberFormat="1" applyFont="1" applyFill="1" applyBorder="1" applyAlignment="1">
      <alignment horizontal="left"/>
    </xf>
    <xf numFmtId="0" fontId="2" fillId="0" borderId="61" xfId="3" applyBorder="1"/>
    <xf numFmtId="166" fontId="3" fillId="6" borderId="61" xfId="3" applyNumberFormat="1" applyFont="1" applyFill="1" applyBorder="1" applyAlignment="1">
      <alignment horizontal="right"/>
    </xf>
    <xf numFmtId="49" fontId="11" fillId="2" borderId="64" xfId="6" applyNumberFormat="1" applyFont="1" applyFill="1" applyBorder="1" applyAlignment="1">
      <alignment horizontal="left"/>
    </xf>
    <xf numFmtId="49" fontId="12" fillId="2" borderId="48" xfId="3" applyNumberFormat="1" applyFont="1" applyFill="1" applyBorder="1" applyAlignment="1">
      <alignment horizontal="left"/>
    </xf>
    <xf numFmtId="165" fontId="7" fillId="3" borderId="61" xfId="5" applyNumberFormat="1" applyFont="1" applyFill="1" applyBorder="1" applyAlignment="1">
      <alignment horizontal="right"/>
    </xf>
    <xf numFmtId="165" fontId="9" fillId="3" borderId="61" xfId="5" applyNumberFormat="1" applyFont="1" applyFill="1" applyBorder="1" applyAlignment="1">
      <alignment horizontal="right"/>
    </xf>
    <xf numFmtId="166" fontId="7" fillId="7" borderId="61" xfId="3" applyNumberFormat="1" applyFont="1" applyFill="1" applyBorder="1" applyAlignment="1">
      <alignment horizontal="right"/>
    </xf>
    <xf numFmtId="49" fontId="9" fillId="2" borderId="48" xfId="3" applyNumberFormat="1" applyFont="1" applyFill="1" applyBorder="1" applyAlignment="1">
      <alignment horizontal="left"/>
    </xf>
    <xf numFmtId="49" fontId="7" fillId="2" borderId="64" xfId="3" applyNumberFormat="1" applyFont="1" applyFill="1" applyBorder="1" applyAlignment="1">
      <alignment horizontal="left"/>
    </xf>
    <xf numFmtId="49" fontId="7" fillId="2" borderId="67" xfId="3" applyNumberFormat="1" applyFont="1" applyFill="1" applyBorder="1" applyAlignment="1">
      <alignment horizontal="left"/>
    </xf>
    <xf numFmtId="166" fontId="7" fillId="7" borderId="68" xfId="3" applyNumberFormat="1" applyFont="1" applyFill="1" applyBorder="1" applyAlignment="1">
      <alignment horizontal="right"/>
    </xf>
    <xf numFmtId="166" fontId="3" fillId="2" borderId="85" xfId="3" applyNumberFormat="1" applyFont="1" applyFill="1" applyBorder="1" applyAlignment="1">
      <alignment horizontal="right"/>
    </xf>
    <xf numFmtId="166" fontId="3" fillId="6" borderId="86" xfId="3" applyNumberFormat="1" applyFont="1" applyFill="1" applyBorder="1" applyAlignment="1">
      <alignment horizontal="right"/>
    </xf>
    <xf numFmtId="166" fontId="3" fillId="2" borderId="62" xfId="3" applyNumberFormat="1" applyFont="1" applyFill="1" applyBorder="1" applyAlignment="1">
      <alignment horizontal="right"/>
    </xf>
    <xf numFmtId="166" fontId="3" fillId="2" borderId="86" xfId="3" applyNumberFormat="1" applyFont="1" applyFill="1" applyBorder="1" applyAlignment="1">
      <alignment horizontal="right"/>
    </xf>
    <xf numFmtId="166" fontId="3" fillId="6" borderId="62" xfId="3" applyNumberFormat="1" applyFont="1" applyFill="1" applyBorder="1" applyAlignment="1">
      <alignment horizontal="right"/>
    </xf>
    <xf numFmtId="49" fontId="9" fillId="2" borderId="67" xfId="3" applyNumberFormat="1" applyFont="1" applyFill="1" applyBorder="1" applyAlignment="1">
      <alignment horizontal="left"/>
    </xf>
    <xf numFmtId="165" fontId="7" fillId="3" borderId="68" xfId="5" applyNumberFormat="1" applyFont="1" applyFill="1" applyBorder="1" applyAlignment="1">
      <alignment horizontal="right"/>
    </xf>
    <xf numFmtId="49" fontId="9" fillId="2" borderId="87" xfId="3" applyNumberFormat="1" applyFont="1" applyFill="1" applyBorder="1" applyAlignment="1">
      <alignment horizontal="left"/>
    </xf>
    <xf numFmtId="49" fontId="7" fillId="2" borderId="88" xfId="3" applyNumberFormat="1" applyFont="1" applyFill="1" applyBorder="1" applyAlignment="1">
      <alignment horizontal="left"/>
    </xf>
    <xf numFmtId="167" fontId="7" fillId="3" borderId="88" xfId="1" applyNumberFormat="1" applyFont="1" applyFill="1" applyBorder="1" applyAlignment="1">
      <alignment horizontal="right"/>
    </xf>
    <xf numFmtId="165" fontId="7" fillId="3" borderId="88" xfId="5" applyNumberFormat="1" applyFont="1" applyFill="1" applyBorder="1" applyAlignment="1">
      <alignment horizontal="right"/>
    </xf>
    <xf numFmtId="165" fontId="7" fillId="3" borderId="89" xfId="5" applyNumberFormat="1" applyFont="1" applyFill="1" applyBorder="1" applyAlignment="1">
      <alignment horizontal="right"/>
    </xf>
    <xf numFmtId="49" fontId="7" fillId="2" borderId="65" xfId="3" applyNumberFormat="1" applyFont="1" applyFill="1" applyBorder="1" applyAlignment="1">
      <alignment horizontal="left"/>
    </xf>
    <xf numFmtId="165" fontId="7" fillId="3" borderId="66" xfId="5" applyNumberFormat="1" applyFont="1" applyFill="1" applyBorder="1" applyAlignment="1">
      <alignment horizontal="right"/>
    </xf>
    <xf numFmtId="49" fontId="11" fillId="2" borderId="0" xfId="3" applyNumberFormat="1" applyFont="1" applyFill="1" applyBorder="1" applyAlignment="1">
      <alignment horizontal="left" wrapText="1"/>
    </xf>
    <xf numFmtId="167" fontId="3" fillId="6" borderId="0" xfId="1" applyNumberFormat="1" applyFont="1" applyFill="1" applyBorder="1" applyAlignment="1">
      <alignment horizontal="right"/>
    </xf>
    <xf numFmtId="167" fontId="3" fillId="3" borderId="0" xfId="1" applyNumberFormat="1" applyFont="1" applyFill="1" applyBorder="1" applyAlignment="1">
      <alignment horizontal="right"/>
    </xf>
    <xf numFmtId="167" fontId="3" fillId="2" borderId="0" xfId="1" applyNumberFormat="1" applyFont="1" applyFill="1" applyBorder="1" applyAlignment="1">
      <alignment horizontal="right"/>
    </xf>
    <xf numFmtId="49" fontId="12" fillId="2" borderId="5" xfId="3" applyNumberFormat="1" applyFont="1" applyFill="1" applyBorder="1" applyAlignment="1">
      <alignment horizontal="left" wrapText="1"/>
    </xf>
    <xf numFmtId="165" fontId="4" fillId="7" borderId="5" xfId="5" applyNumberFormat="1" applyFont="1" applyFill="1" applyBorder="1" applyAlignment="1">
      <alignment horizontal="right"/>
    </xf>
    <xf numFmtId="167" fontId="4" fillId="4" borderId="5" xfId="1" applyNumberFormat="1" applyFont="1" applyFill="1" applyBorder="1" applyAlignment="1">
      <alignment horizontal="right"/>
    </xf>
    <xf numFmtId="164" fontId="3" fillId="2" borderId="0" xfId="4" applyNumberFormat="1" applyFont="1" applyFill="1" applyBorder="1" applyAlignment="1">
      <alignment horizontal="right"/>
    </xf>
    <xf numFmtId="167" fontId="4" fillId="6" borderId="5" xfId="1" applyNumberFormat="1" applyFont="1" applyFill="1" applyBorder="1" applyAlignment="1">
      <alignment horizontal="right"/>
    </xf>
    <xf numFmtId="167" fontId="3" fillId="6" borderId="5" xfId="1" applyNumberFormat="1" applyFont="1" applyFill="1" applyBorder="1" applyAlignment="1">
      <alignment horizontal="right"/>
    </xf>
    <xf numFmtId="167" fontId="4" fillId="2" borderId="5" xfId="1" applyNumberFormat="1" applyFont="1" applyFill="1" applyBorder="1" applyAlignment="1">
      <alignment horizontal="right"/>
    </xf>
    <xf numFmtId="49" fontId="12" fillId="3" borderId="5" xfId="3" applyNumberFormat="1" applyFont="1" applyFill="1" applyBorder="1" applyAlignment="1">
      <alignment horizontal="right" vertical="center"/>
    </xf>
    <xf numFmtId="167" fontId="4" fillId="2" borderId="5" xfId="1" applyNumberFormat="1" applyFont="1" applyFill="1" applyBorder="1" applyAlignment="1">
      <alignment horizontal="left"/>
    </xf>
    <xf numFmtId="167" fontId="9" fillId="5" borderId="5" xfId="1" applyNumberFormat="1" applyFont="1" applyFill="1" applyBorder="1" applyAlignment="1">
      <alignment horizontal="right"/>
    </xf>
    <xf numFmtId="165" fontId="2" fillId="0" borderId="5" xfId="5" applyNumberFormat="1" applyFont="1" applyBorder="1"/>
    <xf numFmtId="167" fontId="3" fillId="4" borderId="5" xfId="1" applyNumberFormat="1" applyFont="1" applyFill="1" applyBorder="1" applyAlignment="1">
      <alignment horizontal="right"/>
    </xf>
    <xf numFmtId="49" fontId="4" fillId="3" borderId="46" xfId="3" applyNumberFormat="1" applyFont="1" applyFill="1" applyBorder="1" applyAlignment="1">
      <alignment horizontal="center"/>
    </xf>
    <xf numFmtId="49" fontId="4" fillId="3" borderId="56" xfId="3" applyNumberFormat="1" applyFont="1" applyFill="1" applyBorder="1" applyAlignment="1">
      <alignment horizontal="center"/>
    </xf>
    <xf numFmtId="165" fontId="7" fillId="3" borderId="92" xfId="5" applyNumberFormat="1" applyFont="1" applyFill="1" applyBorder="1" applyAlignment="1">
      <alignment horizontal="center" wrapText="1"/>
    </xf>
    <xf numFmtId="165" fontId="7" fillId="3" borderId="43" xfId="5" applyNumberFormat="1" applyFont="1" applyFill="1" applyBorder="1" applyAlignment="1">
      <alignment horizontal="center" wrapText="1"/>
    </xf>
    <xf numFmtId="164" fontId="7" fillId="3" borderId="43" xfId="4" applyNumberFormat="1" applyFont="1" applyFill="1" applyBorder="1" applyAlignment="1">
      <alignment horizontal="center" wrapText="1"/>
    </xf>
    <xf numFmtId="165" fontId="7" fillId="3" borderId="45" xfId="5" applyNumberFormat="1" applyFont="1" applyFill="1" applyBorder="1" applyAlignment="1">
      <alignment horizontal="center" wrapText="1"/>
    </xf>
    <xf numFmtId="49" fontId="12" fillId="2" borderId="48" xfId="3" applyNumberFormat="1" applyFont="1" applyFill="1" applyBorder="1" applyAlignment="1">
      <alignment horizontal="left" wrapText="1"/>
    </xf>
    <xf numFmtId="49" fontId="11" fillId="2" borderId="64" xfId="3" applyNumberFormat="1" applyFont="1" applyFill="1" applyBorder="1" applyAlignment="1">
      <alignment horizontal="left" wrapText="1"/>
    </xf>
    <xf numFmtId="165" fontId="4" fillId="7" borderId="61" xfId="5" applyNumberFormat="1" applyFont="1" applyFill="1" applyBorder="1" applyAlignment="1">
      <alignment horizontal="right"/>
    </xf>
    <xf numFmtId="165" fontId="4" fillId="7" borderId="49" xfId="5" applyNumberFormat="1" applyFont="1" applyFill="1" applyBorder="1" applyAlignment="1">
      <alignment horizontal="right"/>
    </xf>
    <xf numFmtId="0" fontId="23" fillId="0" borderId="48" xfId="3" applyFont="1" applyBorder="1"/>
    <xf numFmtId="164" fontId="3" fillId="2" borderId="61" xfId="4" applyNumberFormat="1" applyFont="1" applyFill="1" applyBorder="1" applyAlignment="1">
      <alignment horizontal="right"/>
    </xf>
    <xf numFmtId="0" fontId="12" fillId="2" borderId="48" xfId="3" applyFont="1" applyFill="1" applyBorder="1" applyAlignment="1">
      <alignment horizontal="center"/>
    </xf>
    <xf numFmtId="164" fontId="2" fillId="0" borderId="49" xfId="4" applyNumberFormat="1" applyBorder="1"/>
    <xf numFmtId="0" fontId="4" fillId="2" borderId="94" xfId="3" applyFont="1" applyFill="1" applyBorder="1" applyAlignment="1">
      <alignment horizontal="center"/>
    </xf>
    <xf numFmtId="49" fontId="4" fillId="2" borderId="95" xfId="3" applyNumberFormat="1" applyFont="1" applyFill="1" applyBorder="1" applyAlignment="1">
      <alignment horizontal="right"/>
    </xf>
    <xf numFmtId="167" fontId="4" fillId="2" borderId="95" xfId="1" applyNumberFormat="1" applyFont="1" applyFill="1" applyBorder="1" applyAlignment="1">
      <alignment horizontal="left"/>
    </xf>
    <xf numFmtId="167" fontId="4" fillId="3" borderId="95" xfId="1" applyNumberFormat="1" applyFont="1" applyFill="1" applyBorder="1" applyAlignment="1">
      <alignment horizontal="right"/>
    </xf>
    <xf numFmtId="165" fontId="2" fillId="0" borderId="95" xfId="5" applyNumberFormat="1" applyFont="1" applyBorder="1"/>
    <xf numFmtId="164" fontId="2" fillId="0" borderId="96" xfId="4" applyNumberFormat="1" applyBorder="1"/>
    <xf numFmtId="49" fontId="12" fillId="2" borderId="65" xfId="3" applyNumberFormat="1" applyFont="1" applyFill="1" applyBorder="1" applyAlignment="1">
      <alignment horizontal="left" wrapText="1"/>
    </xf>
    <xf numFmtId="49" fontId="12" fillId="2" borderId="27" xfId="3" applyNumberFormat="1" applyFont="1" applyFill="1" applyBorder="1" applyAlignment="1">
      <alignment horizontal="left" wrapText="1"/>
    </xf>
    <xf numFmtId="167" fontId="4" fillId="3" borderId="27" xfId="1" applyNumberFormat="1" applyFont="1" applyFill="1" applyBorder="1" applyAlignment="1">
      <alignment horizontal="right"/>
    </xf>
    <xf numFmtId="49" fontId="9" fillId="2" borderId="0" xfId="3" applyNumberFormat="1" applyFont="1" applyFill="1" applyBorder="1" applyAlignment="1">
      <alignment horizontal="left" wrapText="1"/>
    </xf>
    <xf numFmtId="167" fontId="3" fillId="14" borderId="0" xfId="1" applyNumberFormat="1" applyFont="1" applyFill="1" applyBorder="1" applyAlignment="1">
      <alignment horizontal="right"/>
    </xf>
    <xf numFmtId="49" fontId="7" fillId="2" borderId="5" xfId="3" applyNumberFormat="1" applyFont="1" applyFill="1" applyBorder="1" applyAlignment="1">
      <alignment horizontal="left" wrapText="1"/>
    </xf>
    <xf numFmtId="167" fontId="4" fillId="13" borderId="5" xfId="1" applyNumberFormat="1" applyFont="1" applyFill="1" applyBorder="1" applyAlignment="1">
      <alignment horizontal="right"/>
    </xf>
    <xf numFmtId="0" fontId="21" fillId="0" borderId="5" xfId="7" applyFont="1" applyBorder="1"/>
    <xf numFmtId="166" fontId="3" fillId="6" borderId="5" xfId="3" applyNumberFormat="1" applyFont="1" applyFill="1" applyBorder="1" applyAlignment="1">
      <alignment horizontal="right"/>
    </xf>
    <xf numFmtId="167" fontId="4" fillId="14" borderId="5" xfId="1" applyNumberFormat="1" applyFont="1" applyFill="1" applyBorder="1" applyAlignment="1">
      <alignment horizontal="right"/>
    </xf>
    <xf numFmtId="0" fontId="7" fillId="9" borderId="5" xfId="3" applyFont="1" applyFill="1" applyBorder="1" applyAlignment="1">
      <alignment horizontal="right" vertical="center" wrapText="1"/>
    </xf>
    <xf numFmtId="49" fontId="7" fillId="3" borderId="69" xfId="3" applyNumberFormat="1" applyFont="1" applyFill="1" applyBorder="1" applyAlignment="1">
      <alignment horizontal="center"/>
    </xf>
    <xf numFmtId="49" fontId="7" fillId="2" borderId="48" xfId="3" applyNumberFormat="1" applyFont="1" applyFill="1" applyBorder="1" applyAlignment="1">
      <alignment horizontal="left" wrapText="1"/>
    </xf>
    <xf numFmtId="49" fontId="7" fillId="8" borderId="48" xfId="3" applyNumberFormat="1" applyFont="1" applyFill="1" applyBorder="1" applyAlignment="1">
      <alignment horizontal="left" wrapText="1"/>
    </xf>
    <xf numFmtId="49" fontId="9" fillId="2" borderId="64" xfId="3" applyNumberFormat="1" applyFont="1" applyFill="1" applyBorder="1" applyAlignment="1">
      <alignment horizontal="left" wrapText="1"/>
    </xf>
    <xf numFmtId="166" fontId="3" fillId="6" borderId="49" xfId="3" applyNumberFormat="1" applyFont="1" applyFill="1" applyBorder="1" applyAlignment="1">
      <alignment horizontal="right"/>
    </xf>
    <xf numFmtId="166" fontId="4" fillId="6" borderId="61" xfId="3" applyNumberFormat="1" applyFont="1" applyFill="1" applyBorder="1" applyAlignment="1">
      <alignment horizontal="right"/>
    </xf>
    <xf numFmtId="49" fontId="7" fillId="2" borderId="94" xfId="3" applyNumberFormat="1" applyFont="1" applyFill="1" applyBorder="1" applyAlignment="1">
      <alignment horizontal="left" wrapText="1"/>
    </xf>
    <xf numFmtId="49" fontId="7" fillId="2" borderId="95" xfId="3" applyNumberFormat="1" applyFont="1" applyFill="1" applyBorder="1" applyAlignment="1">
      <alignment horizontal="left" wrapText="1"/>
    </xf>
    <xf numFmtId="167" fontId="4" fillId="13" borderId="95" xfId="1" applyNumberFormat="1" applyFont="1" applyFill="1" applyBorder="1" applyAlignment="1">
      <alignment horizontal="right"/>
    </xf>
    <xf numFmtId="165" fontId="7" fillId="3" borderId="95" xfId="5" applyNumberFormat="1" applyFont="1" applyFill="1" applyBorder="1" applyAlignment="1">
      <alignment horizontal="right"/>
    </xf>
    <xf numFmtId="165" fontId="7" fillId="3" borderId="96" xfId="5" applyNumberFormat="1" applyFont="1" applyFill="1" applyBorder="1" applyAlignment="1">
      <alignment horizontal="right"/>
    </xf>
    <xf numFmtId="49" fontId="7" fillId="2" borderId="65" xfId="3" applyNumberFormat="1" applyFont="1" applyFill="1" applyBorder="1" applyAlignment="1">
      <alignment horizontal="left" wrapText="1"/>
    </xf>
    <xf numFmtId="49" fontId="7" fillId="2" borderId="27" xfId="3" applyNumberFormat="1" applyFont="1" applyFill="1" applyBorder="1" applyAlignment="1">
      <alignment horizontal="left" wrapText="1"/>
    </xf>
    <xf numFmtId="167" fontId="4" fillId="13" borderId="27" xfId="1" applyNumberFormat="1" applyFont="1" applyFill="1" applyBorder="1" applyAlignment="1">
      <alignment horizontal="right"/>
    </xf>
    <xf numFmtId="49" fontId="4" fillId="3" borderId="87" xfId="3" applyNumberFormat="1" applyFont="1" applyFill="1" applyBorder="1" applyAlignment="1">
      <alignment horizontal="center"/>
    </xf>
    <xf numFmtId="49" fontId="4" fillId="3" borderId="88" xfId="3" applyNumberFormat="1" applyFont="1" applyFill="1" applyBorder="1" applyAlignment="1">
      <alignment horizontal="center"/>
    </xf>
    <xf numFmtId="49" fontId="7" fillId="3" borderId="43" xfId="3" applyNumberFormat="1" applyFont="1" applyFill="1" applyBorder="1" applyAlignment="1">
      <alignment horizontal="center"/>
    </xf>
    <xf numFmtId="49" fontId="7" fillId="3" borderId="45" xfId="3" applyNumberFormat="1" applyFont="1" applyFill="1" applyBorder="1" applyAlignment="1">
      <alignment horizontal="center"/>
    </xf>
    <xf numFmtId="49" fontId="11" fillId="8" borderId="0" xfId="3" applyNumberFormat="1" applyFont="1" applyFill="1" applyBorder="1" applyAlignment="1">
      <alignment horizontal="left"/>
    </xf>
    <xf numFmtId="168" fontId="9" fillId="10" borderId="0" xfId="3" applyNumberFormat="1" applyFont="1" applyFill="1" applyBorder="1" applyAlignment="1">
      <alignment horizontal="right"/>
    </xf>
    <xf numFmtId="165" fontId="3" fillId="8" borderId="0" xfId="5" applyNumberFormat="1" applyFont="1" applyFill="1" applyBorder="1" applyAlignment="1">
      <alignment horizontal="left"/>
    </xf>
    <xf numFmtId="165" fontId="3" fillId="6" borderId="0" xfId="5" applyNumberFormat="1" applyFont="1" applyFill="1" applyBorder="1" applyAlignment="1">
      <alignment horizontal="right"/>
    </xf>
    <xf numFmtId="49" fontId="13" fillId="8" borderId="0" xfId="3" applyNumberFormat="1" applyFont="1" applyFill="1" applyBorder="1" applyAlignment="1">
      <alignment horizontal="right"/>
    </xf>
    <xf numFmtId="168" fontId="9" fillId="11" borderId="0" xfId="3" applyNumberFormat="1" applyFont="1" applyFill="1" applyBorder="1" applyAlignment="1">
      <alignment horizontal="right"/>
    </xf>
    <xf numFmtId="168" fontId="9" fillId="9" borderId="0" xfId="3" applyNumberFormat="1" applyFont="1" applyFill="1" applyBorder="1" applyAlignment="1">
      <alignment horizontal="right"/>
    </xf>
    <xf numFmtId="165" fontId="9" fillId="9" borderId="0" xfId="5" applyNumberFormat="1" applyFont="1" applyFill="1" applyBorder="1" applyAlignment="1">
      <alignment horizontal="right"/>
    </xf>
    <xf numFmtId="168" fontId="7" fillId="9" borderId="5" xfId="3" applyNumberFormat="1" applyFont="1" applyFill="1" applyBorder="1" applyAlignment="1">
      <alignment horizontal="right"/>
    </xf>
    <xf numFmtId="49" fontId="12" fillId="8" borderId="5" xfId="3" applyNumberFormat="1" applyFont="1" applyFill="1" applyBorder="1" applyAlignment="1">
      <alignment horizontal="left"/>
    </xf>
    <xf numFmtId="168" fontId="7" fillId="10" borderId="5" xfId="3" applyNumberFormat="1" applyFont="1" applyFill="1" applyBorder="1" applyAlignment="1">
      <alignment horizontal="right"/>
    </xf>
    <xf numFmtId="165" fontId="4" fillId="6" borderId="5" xfId="5" applyNumberFormat="1" applyFont="1" applyFill="1" applyBorder="1" applyAlignment="1">
      <alignment horizontal="right"/>
    </xf>
    <xf numFmtId="49" fontId="4" fillId="9" borderId="0" xfId="3" applyNumberFormat="1" applyFont="1" applyFill="1" applyBorder="1" applyAlignment="1">
      <alignment horizontal="center"/>
    </xf>
    <xf numFmtId="0" fontId="4" fillId="9" borderId="46" xfId="3" applyFont="1" applyFill="1" applyBorder="1" applyAlignment="1">
      <alignment horizontal="center"/>
    </xf>
    <xf numFmtId="0" fontId="4" fillId="9" borderId="56" xfId="3" applyFont="1" applyFill="1" applyBorder="1" applyAlignment="1">
      <alignment horizontal="center"/>
    </xf>
    <xf numFmtId="49" fontId="4" fillId="9" borderId="64" xfId="3" applyNumberFormat="1" applyFont="1" applyFill="1" applyBorder="1" applyAlignment="1">
      <alignment horizontal="center"/>
    </xf>
    <xf numFmtId="165" fontId="7" fillId="9" borderId="49" xfId="5" applyNumberFormat="1" applyFont="1" applyFill="1" applyBorder="1" applyAlignment="1">
      <alignment horizontal="right"/>
    </xf>
    <xf numFmtId="49" fontId="11" fillId="8" borderId="64" xfId="3" applyNumberFormat="1" applyFont="1" applyFill="1" applyBorder="1" applyAlignment="1">
      <alignment horizontal="left"/>
    </xf>
    <xf numFmtId="165" fontId="3" fillId="8" borderId="61" xfId="5" applyNumberFormat="1" applyFont="1" applyFill="1" applyBorder="1" applyAlignment="1">
      <alignment horizontal="left"/>
    </xf>
    <xf numFmtId="49" fontId="12" fillId="8" borderId="48" xfId="3" applyNumberFormat="1" applyFont="1" applyFill="1" applyBorder="1" applyAlignment="1">
      <alignment horizontal="left"/>
    </xf>
    <xf numFmtId="165" fontId="4" fillId="8" borderId="49" xfId="5" applyNumberFormat="1" applyFont="1" applyFill="1" applyBorder="1" applyAlignment="1">
      <alignment horizontal="left"/>
    </xf>
    <xf numFmtId="165" fontId="9" fillId="9" borderId="61" xfId="5" applyNumberFormat="1" applyFont="1" applyFill="1" applyBorder="1" applyAlignment="1">
      <alignment horizontal="right"/>
    </xf>
    <xf numFmtId="49" fontId="11" fillId="8" borderId="48" xfId="3" applyNumberFormat="1" applyFont="1" applyFill="1" applyBorder="1" applyAlignment="1">
      <alignment horizontal="left"/>
    </xf>
    <xf numFmtId="165" fontId="3" fillId="8" borderId="49" xfId="5" applyNumberFormat="1" applyFont="1" applyFill="1" applyBorder="1" applyAlignment="1">
      <alignment horizontal="left"/>
    </xf>
    <xf numFmtId="49" fontId="11" fillId="2" borderId="48" xfId="3" applyNumberFormat="1" applyFont="1" applyFill="1" applyBorder="1" applyAlignment="1">
      <alignment horizontal="left"/>
    </xf>
    <xf numFmtId="49" fontId="11" fillId="8" borderId="94" xfId="3" applyNumberFormat="1" applyFont="1" applyFill="1" applyBorder="1" applyAlignment="1">
      <alignment horizontal="left"/>
    </xf>
    <xf numFmtId="49" fontId="12" fillId="8" borderId="95" xfId="3" applyNumberFormat="1" applyFont="1" applyFill="1" applyBorder="1" applyAlignment="1">
      <alignment horizontal="left"/>
    </xf>
    <xf numFmtId="168" fontId="7" fillId="9" borderId="95" xfId="3" applyNumberFormat="1" applyFont="1" applyFill="1" applyBorder="1" applyAlignment="1">
      <alignment horizontal="right"/>
    </xf>
    <xf numFmtId="165" fontId="7" fillId="9" borderId="95" xfId="5" applyNumberFormat="1" applyFont="1" applyFill="1" applyBorder="1" applyAlignment="1">
      <alignment horizontal="right"/>
    </xf>
    <xf numFmtId="165" fontId="7" fillId="9" borderId="96" xfId="5" applyNumberFormat="1" applyFont="1" applyFill="1" applyBorder="1" applyAlignment="1">
      <alignment horizontal="right"/>
    </xf>
    <xf numFmtId="168" fontId="7" fillId="9" borderId="27" xfId="3" applyNumberFormat="1" applyFont="1" applyFill="1" applyBorder="1" applyAlignment="1">
      <alignment horizontal="right"/>
    </xf>
    <xf numFmtId="165" fontId="7" fillId="9" borderId="27" xfId="5" applyNumberFormat="1" applyFont="1" applyFill="1" applyBorder="1" applyAlignment="1">
      <alignment horizontal="right"/>
    </xf>
    <xf numFmtId="165" fontId="7" fillId="9" borderId="66" xfId="5" applyNumberFormat="1" applyFont="1" applyFill="1" applyBorder="1" applyAlignment="1">
      <alignment horizontal="right"/>
    </xf>
    <xf numFmtId="49" fontId="11" fillId="8" borderId="0" xfId="3" applyNumberFormat="1" applyFont="1" applyFill="1" applyBorder="1" applyAlignment="1">
      <alignment horizontal="left" wrapText="1"/>
    </xf>
    <xf numFmtId="168" fontId="3" fillId="6" borderId="0" xfId="3" applyNumberFormat="1" applyFont="1" applyFill="1" applyBorder="1" applyAlignment="1">
      <alignment horizontal="right"/>
    </xf>
    <xf numFmtId="168" fontId="3" fillId="8" borderId="0" xfId="3" applyNumberFormat="1" applyFont="1" applyFill="1" applyBorder="1" applyAlignment="1">
      <alignment horizontal="right"/>
    </xf>
    <xf numFmtId="49" fontId="12" fillId="8" borderId="5" xfId="3" applyNumberFormat="1" applyFont="1" applyFill="1" applyBorder="1" applyAlignment="1">
      <alignment horizontal="left" wrapText="1"/>
    </xf>
    <xf numFmtId="168" fontId="4" fillId="6" borderId="5" xfId="3" applyNumberFormat="1" applyFont="1" applyFill="1" applyBorder="1" applyAlignment="1">
      <alignment horizontal="right"/>
    </xf>
    <xf numFmtId="0" fontId="4" fillId="8" borderId="5" xfId="3" applyFont="1" applyFill="1" applyBorder="1" applyAlignment="1">
      <alignment horizontal="left"/>
    </xf>
    <xf numFmtId="168" fontId="4" fillId="8" borderId="5" xfId="3" applyNumberFormat="1" applyFont="1" applyFill="1" applyBorder="1" applyAlignment="1">
      <alignment horizontal="right"/>
    </xf>
    <xf numFmtId="49" fontId="7" fillId="8" borderId="5" xfId="3" applyNumberFormat="1" applyFont="1" applyFill="1" applyBorder="1" applyAlignment="1">
      <alignment horizontal="left" wrapText="1"/>
    </xf>
    <xf numFmtId="169" fontId="4" fillId="9" borderId="5" xfId="3" applyNumberFormat="1" applyFont="1" applyFill="1" applyBorder="1" applyAlignment="1">
      <alignment horizontal="right"/>
    </xf>
    <xf numFmtId="0" fontId="3" fillId="8" borderId="5" xfId="3" applyFont="1" applyFill="1" applyBorder="1" applyAlignment="1">
      <alignment horizontal="left"/>
    </xf>
    <xf numFmtId="49" fontId="4" fillId="9" borderId="46" xfId="3" applyNumberFormat="1" applyFont="1" applyFill="1" applyBorder="1" applyAlignment="1">
      <alignment horizontal="center"/>
    </xf>
    <xf numFmtId="49" fontId="4" fillId="9" borderId="56" xfId="3" applyNumberFormat="1" applyFont="1" applyFill="1" applyBorder="1" applyAlignment="1">
      <alignment horizontal="center"/>
    </xf>
    <xf numFmtId="165" fontId="7" fillId="3" borderId="69" xfId="5" applyNumberFormat="1" applyFont="1" applyFill="1" applyBorder="1" applyAlignment="1">
      <alignment horizontal="center" wrapText="1"/>
    </xf>
    <xf numFmtId="49" fontId="12" fillId="8" borderId="48" xfId="3" applyNumberFormat="1" applyFont="1" applyFill="1" applyBorder="1" applyAlignment="1">
      <alignment horizontal="left" wrapText="1"/>
    </xf>
    <xf numFmtId="49" fontId="11" fillId="8" borderId="64" xfId="3" applyNumberFormat="1" applyFont="1" applyFill="1" applyBorder="1" applyAlignment="1">
      <alignment horizontal="left" wrapText="1"/>
    </xf>
    <xf numFmtId="0" fontId="3" fillId="8" borderId="61" xfId="3" applyFont="1" applyFill="1" applyBorder="1" applyAlignment="1">
      <alignment horizontal="left"/>
    </xf>
    <xf numFmtId="0" fontId="4" fillId="8" borderId="49" xfId="3" applyFont="1" applyFill="1" applyBorder="1" applyAlignment="1">
      <alignment horizontal="left"/>
    </xf>
    <xf numFmtId="0" fontId="18" fillId="0" borderId="48" xfId="3" applyFont="1" applyBorder="1"/>
    <xf numFmtId="0" fontId="12" fillId="8" borderId="48" xfId="3" applyFont="1" applyFill="1" applyBorder="1" applyAlignment="1">
      <alignment horizontal="center"/>
    </xf>
    <xf numFmtId="0" fontId="3" fillId="8" borderId="49" xfId="3" applyFont="1" applyFill="1" applyBorder="1" applyAlignment="1">
      <alignment horizontal="left"/>
    </xf>
    <xf numFmtId="0" fontId="12" fillId="8" borderId="94" xfId="3" applyFont="1" applyFill="1" applyBorder="1" applyAlignment="1">
      <alignment horizontal="center"/>
    </xf>
    <xf numFmtId="49" fontId="12" fillId="8" borderId="95" xfId="3" applyNumberFormat="1" applyFont="1" applyFill="1" applyBorder="1" applyAlignment="1">
      <alignment horizontal="right"/>
    </xf>
    <xf numFmtId="0" fontId="4" fillId="8" borderId="95" xfId="3" applyFont="1" applyFill="1" applyBorder="1" applyAlignment="1">
      <alignment horizontal="left"/>
    </xf>
    <xf numFmtId="49" fontId="12" fillId="8" borderId="65" xfId="3" applyNumberFormat="1" applyFont="1" applyFill="1" applyBorder="1" applyAlignment="1">
      <alignment horizontal="left" wrapText="1"/>
    </xf>
    <xf numFmtId="49" fontId="12" fillId="8" borderId="27" xfId="3" applyNumberFormat="1" applyFont="1" applyFill="1" applyBorder="1" applyAlignment="1">
      <alignment horizontal="left" wrapText="1"/>
    </xf>
    <xf numFmtId="49" fontId="9" fillId="8" borderId="0" xfId="3" applyNumberFormat="1" applyFont="1" applyFill="1" applyBorder="1" applyAlignment="1">
      <alignment horizontal="left" wrapText="1"/>
    </xf>
    <xf numFmtId="168" fontId="3" fillId="15" borderId="0" xfId="3" applyNumberFormat="1" applyFont="1" applyFill="1" applyBorder="1" applyAlignment="1">
      <alignment horizontal="right"/>
    </xf>
    <xf numFmtId="49" fontId="7" fillId="8" borderId="5" xfId="3" applyNumberFormat="1" applyFont="1" applyFill="1" applyBorder="1" applyAlignment="1">
      <alignment horizontal="left" vertical="center" wrapText="1"/>
    </xf>
    <xf numFmtId="168" fontId="4" fillId="15" borderId="5" xfId="3" applyNumberFormat="1" applyFont="1" applyFill="1" applyBorder="1" applyAlignment="1">
      <alignment horizontal="right"/>
    </xf>
    <xf numFmtId="165" fontId="4" fillId="8" borderId="5" xfId="2" applyNumberFormat="1" applyFont="1" applyFill="1" applyBorder="1" applyAlignment="1">
      <alignment horizontal="right"/>
    </xf>
    <xf numFmtId="49" fontId="7" fillId="3" borderId="47" xfId="3" applyNumberFormat="1" applyFont="1" applyFill="1" applyBorder="1" applyAlignment="1">
      <alignment horizontal="center"/>
    </xf>
    <xf numFmtId="49" fontId="9" fillId="8" borderId="64" xfId="3" applyNumberFormat="1" applyFont="1" applyFill="1" applyBorder="1" applyAlignment="1">
      <alignment horizontal="left" wrapText="1"/>
    </xf>
    <xf numFmtId="49" fontId="7" fillId="8" borderId="48" xfId="3" applyNumberFormat="1" applyFont="1" applyFill="1" applyBorder="1" applyAlignment="1">
      <alignment horizontal="left" vertical="top"/>
    </xf>
    <xf numFmtId="165" fontId="4" fillId="8" borderId="49" xfId="2" applyNumberFormat="1" applyFont="1" applyFill="1" applyBorder="1" applyAlignment="1">
      <alignment horizontal="right"/>
    </xf>
    <xf numFmtId="0" fontId="3" fillId="8" borderId="48" xfId="3" applyFont="1" applyFill="1" applyBorder="1" applyAlignment="1">
      <alignment horizontal="left"/>
    </xf>
    <xf numFmtId="0" fontId="3" fillId="8" borderId="94" xfId="3" applyFont="1" applyFill="1" applyBorder="1" applyAlignment="1">
      <alignment horizontal="left"/>
    </xf>
    <xf numFmtId="49" fontId="7" fillId="9" borderId="95" xfId="3" applyNumberFormat="1" applyFont="1" applyFill="1" applyBorder="1" applyAlignment="1">
      <alignment horizontal="left"/>
    </xf>
    <xf numFmtId="49" fontId="7" fillId="8" borderId="65" xfId="3" applyNumberFormat="1" applyFont="1" applyFill="1" applyBorder="1" applyAlignment="1">
      <alignment horizontal="left" wrapText="1"/>
    </xf>
    <xf numFmtId="49" fontId="7" fillId="8" borderId="27" xfId="3" applyNumberFormat="1" applyFont="1" applyFill="1" applyBorder="1" applyAlignment="1">
      <alignment horizontal="left" wrapText="1"/>
    </xf>
    <xf numFmtId="168" fontId="4" fillId="9" borderId="0" xfId="3" applyNumberFormat="1" applyFont="1" applyFill="1" applyBorder="1" applyAlignment="1">
      <alignment horizontal="right"/>
    </xf>
    <xf numFmtId="168" fontId="3" fillId="9" borderId="0" xfId="3" applyNumberFormat="1" applyFont="1" applyFill="1" applyBorder="1" applyAlignment="1">
      <alignment horizontal="right"/>
    </xf>
    <xf numFmtId="169" fontId="3" fillId="12" borderId="0" xfId="3" applyNumberFormat="1" applyFont="1" applyFill="1" applyBorder="1" applyAlignment="1">
      <alignment horizontal="right"/>
    </xf>
    <xf numFmtId="168" fontId="19" fillId="8" borderId="0" xfId="3" applyNumberFormat="1" applyFont="1" applyFill="1" applyBorder="1" applyAlignment="1">
      <alignment horizontal="right"/>
    </xf>
    <xf numFmtId="165" fontId="7" fillId="3" borderId="96" xfId="5" applyNumberFormat="1" applyFont="1" applyFill="1" applyBorder="1" applyAlignment="1">
      <alignment horizontal="center" wrapText="1"/>
    </xf>
    <xf numFmtId="168" fontId="4" fillId="9" borderId="5" xfId="3" applyNumberFormat="1" applyFont="1" applyFill="1" applyBorder="1" applyAlignment="1">
      <alignment horizontal="right"/>
    </xf>
    <xf numFmtId="169" fontId="4" fillId="12" borderId="5" xfId="3" applyNumberFormat="1" applyFont="1" applyFill="1" applyBorder="1" applyAlignment="1">
      <alignment horizontal="right"/>
    </xf>
    <xf numFmtId="168" fontId="3" fillId="6" borderId="5" xfId="3" applyNumberFormat="1" applyFont="1" applyFill="1" applyBorder="1" applyAlignment="1">
      <alignment horizontal="right"/>
    </xf>
    <xf numFmtId="49" fontId="12" fillId="2" borderId="12" xfId="3" applyNumberFormat="1" applyFont="1" applyFill="1" applyBorder="1" applyAlignment="1">
      <alignment horizontal="left" wrapText="1"/>
    </xf>
    <xf numFmtId="168" fontId="3" fillId="8" borderId="12" xfId="3" applyNumberFormat="1" applyFont="1" applyFill="1" applyBorder="1" applyAlignment="1">
      <alignment horizontal="right"/>
    </xf>
    <xf numFmtId="168" fontId="4" fillId="9" borderId="12" xfId="3" applyNumberFormat="1" applyFont="1" applyFill="1" applyBorder="1" applyAlignment="1">
      <alignment horizontal="right"/>
    </xf>
    <xf numFmtId="165" fontId="7" fillId="9" borderId="12" xfId="5" applyNumberFormat="1" applyFont="1" applyFill="1" applyBorder="1" applyAlignment="1">
      <alignment horizontal="right"/>
    </xf>
    <xf numFmtId="0" fontId="8" fillId="0" borderId="5" xfId="3" applyFont="1" applyBorder="1"/>
    <xf numFmtId="168" fontId="4" fillId="9" borderId="27" xfId="3" applyNumberFormat="1" applyFont="1" applyFill="1" applyBorder="1" applyAlignment="1">
      <alignment horizontal="right"/>
    </xf>
    <xf numFmtId="49" fontId="12" fillId="2" borderId="67" xfId="3" applyNumberFormat="1" applyFont="1" applyFill="1" applyBorder="1" applyAlignment="1">
      <alignment horizontal="left" wrapText="1"/>
    </xf>
    <xf numFmtId="165" fontId="7" fillId="9" borderId="68" xfId="5" applyNumberFormat="1" applyFont="1" applyFill="1" applyBorder="1" applyAlignment="1">
      <alignment horizontal="right"/>
    </xf>
    <xf numFmtId="0" fontId="8" fillId="0" borderId="49" xfId="3" applyFont="1" applyBorder="1"/>
    <xf numFmtId="168" fontId="4" fillId="9" borderId="95" xfId="3" applyNumberFormat="1" applyFont="1" applyFill="1" applyBorder="1" applyAlignment="1">
      <alignment horizontal="right"/>
    </xf>
    <xf numFmtId="0" fontId="8" fillId="0" borderId="95" xfId="3" applyFont="1" applyBorder="1"/>
    <xf numFmtId="0" fontId="8" fillId="0" borderId="96" xfId="3" applyFont="1" applyBorder="1"/>
    <xf numFmtId="164" fontId="3" fillId="2" borderId="5" xfId="4" applyNumberFormat="1" applyFont="1" applyFill="1" applyBorder="1" applyAlignment="1">
      <alignment horizontal="right"/>
    </xf>
    <xf numFmtId="164" fontId="4" fillId="6" borderId="5" xfId="4" applyNumberFormat="1" applyFont="1" applyFill="1" applyBorder="1" applyAlignment="1">
      <alignment horizontal="right"/>
    </xf>
    <xf numFmtId="164" fontId="4" fillId="2" borderId="5" xfId="4" applyNumberFormat="1" applyFont="1" applyFill="1" applyBorder="1" applyAlignment="1">
      <alignment horizontal="right"/>
    </xf>
    <xf numFmtId="164" fontId="3" fillId="6" borderId="5" xfId="4" applyNumberFormat="1" applyFont="1" applyFill="1" applyBorder="1" applyAlignment="1">
      <alignment horizontal="right"/>
    </xf>
    <xf numFmtId="164" fontId="4" fillId="2" borderId="5" xfId="4" applyNumberFormat="1" applyFont="1" applyFill="1" applyBorder="1" applyAlignment="1">
      <alignment horizontal="left"/>
    </xf>
    <xf numFmtId="165" fontId="8" fillId="0" borderId="5" xfId="5" applyNumberFormat="1" applyFont="1" applyBorder="1"/>
    <xf numFmtId="49" fontId="12" fillId="2" borderId="110" xfId="3" applyNumberFormat="1" applyFont="1" applyFill="1" applyBorder="1" applyAlignment="1">
      <alignment horizontal="left" wrapText="1"/>
    </xf>
    <xf numFmtId="49" fontId="12" fillId="2" borderId="111" xfId="3" applyNumberFormat="1" applyFont="1" applyFill="1" applyBorder="1" applyAlignment="1">
      <alignment horizontal="left" wrapText="1"/>
    </xf>
    <xf numFmtId="167" fontId="4" fillId="3" borderId="111" xfId="1" applyNumberFormat="1" applyFont="1" applyFill="1" applyBorder="1" applyAlignment="1">
      <alignment horizontal="right"/>
    </xf>
    <xf numFmtId="165" fontId="7" fillId="3" borderId="111" xfId="5" applyNumberFormat="1" applyFont="1" applyFill="1" applyBorder="1" applyAlignment="1">
      <alignment horizontal="right"/>
    </xf>
    <xf numFmtId="165" fontId="7" fillId="3" borderId="104" xfId="5" applyNumberFormat="1" applyFont="1" applyFill="1" applyBorder="1" applyAlignment="1">
      <alignment horizontal="right"/>
    </xf>
    <xf numFmtId="49" fontId="11" fillId="2" borderId="48" xfId="3" applyNumberFormat="1" applyFont="1" applyFill="1" applyBorder="1" applyAlignment="1">
      <alignment horizontal="left" wrapText="1"/>
    </xf>
    <xf numFmtId="164" fontId="8" fillId="0" borderId="49" xfId="4" applyNumberFormat="1" applyFont="1" applyBorder="1"/>
    <xf numFmtId="0" fontId="12" fillId="2" borderId="94" xfId="3" applyFont="1" applyFill="1" applyBorder="1" applyAlignment="1">
      <alignment horizontal="center"/>
    </xf>
    <xf numFmtId="49" fontId="12" fillId="2" borderId="95" xfId="3" applyNumberFormat="1" applyFont="1" applyFill="1" applyBorder="1" applyAlignment="1">
      <alignment horizontal="right"/>
    </xf>
    <xf numFmtId="164" fontId="4" fillId="2" borderId="95" xfId="4" applyNumberFormat="1" applyFont="1" applyFill="1" applyBorder="1" applyAlignment="1">
      <alignment horizontal="left"/>
    </xf>
    <xf numFmtId="167" fontId="9" fillId="3" borderId="11" xfId="1" applyNumberFormat="1" applyFont="1" applyFill="1" applyBorder="1" applyAlignment="1">
      <alignment wrapText="1"/>
    </xf>
    <xf numFmtId="49" fontId="7" fillId="3" borderId="97" xfId="3" applyNumberFormat="1" applyFont="1" applyFill="1" applyBorder="1" applyAlignment="1">
      <alignment wrapText="1"/>
    </xf>
    <xf numFmtId="49" fontId="7" fillId="3" borderId="98" xfId="3" applyNumberFormat="1" applyFont="1" applyFill="1" applyBorder="1" applyAlignment="1">
      <alignment wrapText="1"/>
    </xf>
    <xf numFmtId="167" fontId="7" fillId="3" borderId="98" xfId="1" applyNumberFormat="1" applyFont="1" applyFill="1" applyBorder="1" applyAlignment="1">
      <alignment wrapText="1"/>
    </xf>
    <xf numFmtId="165" fontId="7" fillId="3" borderId="98" xfId="5" applyNumberFormat="1" applyFont="1" applyFill="1" applyBorder="1" applyAlignment="1">
      <alignment wrapText="1"/>
    </xf>
    <xf numFmtId="167" fontId="7" fillId="3" borderId="113" xfId="1" applyNumberFormat="1" applyFont="1" applyFill="1" applyBorder="1" applyAlignment="1">
      <alignment wrapText="1"/>
    </xf>
    <xf numFmtId="165" fontId="7" fillId="3" borderId="114" xfId="5" applyNumberFormat="1" applyFont="1" applyFill="1" applyBorder="1" applyAlignment="1">
      <alignment wrapText="1"/>
    </xf>
    <xf numFmtId="167" fontId="9" fillId="3" borderId="0" xfId="1" applyNumberFormat="1" applyFont="1" applyFill="1" applyBorder="1" applyAlignment="1">
      <alignment wrapText="1"/>
    </xf>
    <xf numFmtId="167" fontId="9" fillId="3" borderId="61" xfId="1" applyNumberFormat="1" applyFont="1" applyFill="1" applyBorder="1" applyAlignment="1">
      <alignment wrapText="1"/>
    </xf>
    <xf numFmtId="167" fontId="7" fillId="3" borderId="27" xfId="1" applyNumberFormat="1" applyFont="1" applyFill="1" applyBorder="1" applyAlignment="1">
      <alignment wrapText="1"/>
    </xf>
    <xf numFmtId="165" fontId="7" fillId="3" borderId="27" xfId="5" applyNumberFormat="1" applyFont="1" applyFill="1" applyBorder="1" applyAlignment="1">
      <alignment wrapText="1"/>
    </xf>
    <xf numFmtId="49" fontId="7" fillId="3" borderId="18" xfId="3" applyNumberFormat="1" applyFont="1" applyFill="1" applyBorder="1" applyAlignment="1">
      <alignment horizontal="left" wrapText="1"/>
    </xf>
    <xf numFmtId="49" fontId="7" fillId="3" borderId="29" xfId="3" applyNumberFormat="1" applyFont="1" applyFill="1" applyBorder="1" applyAlignment="1">
      <alignment wrapText="1"/>
    </xf>
    <xf numFmtId="165" fontId="7" fillId="3" borderId="30" xfId="5" applyNumberFormat="1" applyFont="1" applyFill="1" applyBorder="1" applyAlignment="1">
      <alignment wrapText="1"/>
    </xf>
    <xf numFmtId="49" fontId="3" fillId="6" borderId="8" xfId="3" applyNumberFormat="1" applyFont="1" applyFill="1" applyBorder="1" applyAlignment="1">
      <alignment horizontal="left" wrapText="1"/>
    </xf>
    <xf numFmtId="49" fontId="3" fillId="6" borderId="5" xfId="3" applyNumberFormat="1" applyFont="1" applyFill="1" applyBorder="1" applyAlignment="1">
      <alignment wrapText="1"/>
    </xf>
    <xf numFmtId="167" fontId="9" fillId="5" borderId="5" xfId="1" applyNumberFormat="1" applyFont="1" applyFill="1" applyBorder="1" applyAlignment="1">
      <alignment horizontal="right" wrapText="1"/>
    </xf>
    <xf numFmtId="167" fontId="9" fillId="3" borderId="5" xfId="1" applyNumberFormat="1" applyFont="1" applyFill="1" applyBorder="1" applyAlignment="1">
      <alignment wrapText="1"/>
    </xf>
    <xf numFmtId="166" fontId="3" fillId="2" borderId="5" xfId="3" applyNumberFormat="1" applyFont="1" applyFill="1" applyBorder="1" applyAlignment="1">
      <alignment horizontal="right" wrapText="1"/>
    </xf>
    <xf numFmtId="167" fontId="9" fillId="4" borderId="5" xfId="1" applyNumberFormat="1" applyFont="1" applyFill="1" applyBorder="1" applyAlignment="1">
      <alignment horizontal="right" wrapText="1"/>
    </xf>
    <xf numFmtId="167" fontId="7" fillId="3" borderId="6" xfId="1" applyNumberFormat="1" applyFont="1" applyFill="1" applyBorder="1" applyAlignment="1">
      <alignment wrapText="1"/>
    </xf>
    <xf numFmtId="166" fontId="9" fillId="5" borderId="0" xfId="3" applyNumberFormat="1" applyFont="1" applyFill="1" applyBorder="1" applyAlignment="1">
      <alignment horizontal="right"/>
    </xf>
    <xf numFmtId="166" fontId="3" fillId="14" borderId="0" xfId="3" applyNumberFormat="1" applyFont="1" applyFill="1" applyBorder="1" applyAlignment="1">
      <alignment horizontal="right"/>
    </xf>
    <xf numFmtId="165" fontId="9" fillId="7" borderId="0" xfId="5" applyNumberFormat="1" applyFont="1" applyFill="1" applyBorder="1" applyAlignment="1">
      <alignment horizontal="right"/>
    </xf>
    <xf numFmtId="166" fontId="4" fillId="13" borderId="5" xfId="3" applyNumberFormat="1" applyFont="1" applyFill="1" applyBorder="1" applyAlignment="1">
      <alignment horizontal="right"/>
    </xf>
    <xf numFmtId="166" fontId="7" fillId="5" borderId="5" xfId="3" applyNumberFormat="1" applyFont="1" applyFill="1" applyBorder="1" applyAlignment="1">
      <alignment horizontal="right"/>
    </xf>
    <xf numFmtId="166" fontId="4" fillId="6" borderId="5" xfId="3" applyNumberFormat="1" applyFont="1" applyFill="1" applyBorder="1" applyAlignment="1">
      <alignment horizontal="right"/>
    </xf>
    <xf numFmtId="166" fontId="4" fillId="14" borderId="5" xfId="3" applyNumberFormat="1" applyFont="1" applyFill="1" applyBorder="1" applyAlignment="1">
      <alignment horizontal="right"/>
    </xf>
    <xf numFmtId="0" fontId="7" fillId="3" borderId="5" xfId="3" applyFont="1" applyFill="1" applyBorder="1" applyAlignment="1">
      <alignment horizontal="right" vertical="center" wrapText="1"/>
    </xf>
    <xf numFmtId="166" fontId="4" fillId="6" borderId="49" xfId="3" applyNumberFormat="1" applyFont="1" applyFill="1" applyBorder="1" applyAlignment="1">
      <alignment horizontal="right"/>
    </xf>
    <xf numFmtId="165" fontId="9" fillId="7" borderId="61" xfId="5" applyNumberFormat="1" applyFont="1" applyFill="1" applyBorder="1" applyAlignment="1">
      <alignment horizontal="right"/>
    </xf>
    <xf numFmtId="0" fontId="4" fillId="2" borderId="48" xfId="3" applyFont="1" applyFill="1" applyBorder="1" applyAlignment="1">
      <alignment horizontal="left"/>
    </xf>
    <xf numFmtId="166" fontId="4" fillId="13" borderId="95" xfId="3" applyNumberFormat="1" applyFont="1" applyFill="1" applyBorder="1" applyAlignment="1">
      <alignment horizontal="right"/>
    </xf>
    <xf numFmtId="167" fontId="7" fillId="3" borderId="73" xfId="1" applyNumberFormat="1" applyFont="1" applyFill="1" applyBorder="1" applyAlignment="1">
      <alignment horizontal="center" wrapText="1"/>
    </xf>
    <xf numFmtId="167" fontId="7" fillId="3" borderId="1" xfId="1" applyNumberFormat="1" applyFont="1" applyFill="1" applyBorder="1" applyAlignment="1">
      <alignment horizontal="center" wrapText="1"/>
    </xf>
    <xf numFmtId="167" fontId="7" fillId="3" borderId="74" xfId="1" applyNumberFormat="1" applyFont="1" applyFill="1" applyBorder="1" applyAlignment="1">
      <alignment horizontal="center" wrapText="1"/>
    </xf>
    <xf numFmtId="167" fontId="7" fillId="3" borderId="31" xfId="1" applyNumberFormat="1" applyFont="1" applyFill="1" applyBorder="1" applyAlignment="1">
      <alignment horizontal="center" vertical="center" wrapText="1"/>
    </xf>
    <xf numFmtId="167" fontId="7" fillId="3" borderId="32" xfId="1" applyNumberFormat="1" applyFont="1" applyFill="1" applyBorder="1" applyAlignment="1">
      <alignment horizontal="center" vertical="center" wrapText="1"/>
    </xf>
    <xf numFmtId="167" fontId="7" fillId="3" borderId="33" xfId="1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/>
    </xf>
    <xf numFmtId="49" fontId="7" fillId="3" borderId="55" xfId="3" applyNumberFormat="1" applyFont="1" applyFill="1" applyBorder="1" applyAlignment="1">
      <alignment horizontal="center" vertical="center" wrapText="1"/>
    </xf>
    <xf numFmtId="49" fontId="7" fillId="3" borderId="56" xfId="3" applyNumberFormat="1" applyFont="1" applyFill="1" applyBorder="1" applyAlignment="1">
      <alignment horizontal="center" vertical="center" wrapText="1"/>
    </xf>
    <xf numFmtId="49" fontId="7" fillId="3" borderId="57" xfId="3" applyNumberFormat="1" applyFont="1" applyFill="1" applyBorder="1" applyAlignment="1">
      <alignment horizontal="center" vertical="center" wrapText="1"/>
    </xf>
    <xf numFmtId="164" fontId="7" fillId="3" borderId="58" xfId="4" applyNumberFormat="1" applyFont="1" applyFill="1" applyBorder="1" applyAlignment="1">
      <alignment horizontal="center" vertical="center" wrapText="1"/>
    </xf>
    <xf numFmtId="164" fontId="7" fillId="3" borderId="60" xfId="4" applyNumberFormat="1" applyFont="1" applyFill="1" applyBorder="1" applyAlignment="1">
      <alignment horizontal="center" vertical="center" wrapText="1"/>
    </xf>
    <xf numFmtId="49" fontId="7" fillId="3" borderId="64" xfId="3" applyNumberFormat="1" applyFont="1" applyFill="1" applyBorder="1" applyAlignment="1">
      <alignment horizontal="center" vertical="center" wrapText="1"/>
    </xf>
    <xf numFmtId="49" fontId="7" fillId="3" borderId="10" xfId="3" applyNumberFormat="1" applyFont="1" applyFill="1" applyBorder="1" applyAlignment="1">
      <alignment horizontal="center" vertical="center" wrapText="1"/>
    </xf>
    <xf numFmtId="167" fontId="7" fillId="3" borderId="53" xfId="1" applyNumberFormat="1" applyFont="1" applyFill="1" applyBorder="1" applyAlignment="1">
      <alignment horizontal="center" vertical="center" wrapText="1"/>
    </xf>
    <xf numFmtId="167" fontId="7" fillId="3" borderId="52" xfId="1" applyNumberFormat="1" applyFont="1" applyFill="1" applyBorder="1" applyAlignment="1">
      <alignment horizontal="center" vertical="center" wrapText="1"/>
    </xf>
    <xf numFmtId="167" fontId="7" fillId="3" borderId="54" xfId="1" applyNumberFormat="1" applyFont="1" applyFill="1" applyBorder="1" applyAlignment="1">
      <alignment horizontal="center" vertical="center" wrapText="1"/>
    </xf>
    <xf numFmtId="49" fontId="7" fillId="3" borderId="39" xfId="3" applyNumberFormat="1" applyFont="1" applyFill="1" applyBorder="1" applyAlignment="1">
      <alignment horizontal="center"/>
    </xf>
    <xf numFmtId="49" fontId="7" fillId="3" borderId="40" xfId="3" applyNumberFormat="1" applyFont="1" applyFill="1" applyBorder="1" applyAlignment="1">
      <alignment horizontal="center"/>
    </xf>
    <xf numFmtId="0" fontId="2" fillId="0" borderId="0" xfId="3" applyAlignment="1">
      <alignment horizontal="center"/>
    </xf>
    <xf numFmtId="167" fontId="7" fillId="3" borderId="48" xfId="1" applyNumberFormat="1" applyFont="1" applyFill="1" applyBorder="1" applyAlignment="1">
      <alignment horizontal="center"/>
    </xf>
    <xf numFmtId="167" fontId="7" fillId="3" borderId="5" xfId="1" applyNumberFormat="1" applyFont="1" applyFill="1" applyBorder="1" applyAlignment="1">
      <alignment horizontal="center"/>
    </xf>
    <xf numFmtId="167" fontId="7" fillId="3" borderId="49" xfId="1" applyNumberFormat="1" applyFont="1" applyFill="1" applyBorder="1" applyAlignment="1">
      <alignment horizontal="center"/>
    </xf>
    <xf numFmtId="167" fontId="7" fillId="3" borderId="75" xfId="1" applyNumberFormat="1" applyFont="1" applyFill="1" applyBorder="1" applyAlignment="1">
      <alignment horizontal="center"/>
    </xf>
    <xf numFmtId="167" fontId="7" fillId="3" borderId="50" xfId="1" applyNumberFormat="1" applyFont="1" applyFill="1" applyBorder="1" applyAlignment="1">
      <alignment horizontal="center"/>
    </xf>
    <xf numFmtId="167" fontId="7" fillId="3" borderId="51" xfId="1" applyNumberFormat="1" applyFont="1" applyFill="1" applyBorder="1" applyAlignment="1">
      <alignment horizontal="center"/>
    </xf>
    <xf numFmtId="1" fontId="7" fillId="3" borderId="90" xfId="3" applyNumberFormat="1" applyFont="1" applyFill="1" applyBorder="1" applyAlignment="1">
      <alignment horizontal="center"/>
    </xf>
    <xf numFmtId="1" fontId="7" fillId="3" borderId="91" xfId="3" applyNumberFormat="1" applyFont="1" applyFill="1" applyBorder="1" applyAlignment="1">
      <alignment horizontal="center"/>
    </xf>
    <xf numFmtId="167" fontId="4" fillId="3" borderId="31" xfId="1" applyNumberFormat="1" applyFont="1" applyFill="1" applyBorder="1" applyAlignment="1">
      <alignment horizontal="center"/>
    </xf>
    <xf numFmtId="167" fontId="4" fillId="3" borderId="32" xfId="1" applyNumberFormat="1" applyFont="1" applyFill="1" applyBorder="1" applyAlignment="1">
      <alignment horizontal="center"/>
    </xf>
    <xf numFmtId="167" fontId="4" fillId="3" borderId="33" xfId="1" applyNumberFormat="1" applyFont="1" applyFill="1" applyBorder="1" applyAlignment="1">
      <alignment horizontal="center"/>
    </xf>
    <xf numFmtId="167" fontId="4" fillId="3" borderId="67" xfId="1" applyNumberFormat="1" applyFont="1" applyFill="1" applyBorder="1" applyAlignment="1">
      <alignment horizontal="center"/>
    </xf>
    <xf numFmtId="167" fontId="4" fillId="3" borderId="12" xfId="1" applyNumberFormat="1" applyFont="1" applyFill="1" applyBorder="1" applyAlignment="1">
      <alignment horizontal="center"/>
    </xf>
    <xf numFmtId="167" fontId="4" fillId="3" borderId="68" xfId="1" applyNumberFormat="1" applyFont="1" applyFill="1" applyBorder="1" applyAlignment="1">
      <alignment horizontal="center"/>
    </xf>
    <xf numFmtId="167" fontId="4" fillId="3" borderId="81" xfId="1" applyNumberFormat="1" applyFont="1" applyFill="1" applyBorder="1" applyAlignment="1">
      <alignment horizontal="center"/>
    </xf>
    <xf numFmtId="167" fontId="4" fillId="3" borderId="11" xfId="1" applyNumberFormat="1" applyFont="1" applyFill="1" applyBorder="1" applyAlignment="1">
      <alignment horizontal="center"/>
    </xf>
    <xf numFmtId="167" fontId="4" fillId="3" borderId="82" xfId="1" applyNumberFormat="1" applyFont="1" applyFill="1" applyBorder="1" applyAlignment="1">
      <alignment horizontal="center"/>
    </xf>
    <xf numFmtId="49" fontId="4" fillId="3" borderId="87" xfId="3" applyNumberFormat="1" applyFont="1" applyFill="1" applyBorder="1" applyAlignment="1">
      <alignment horizontal="center"/>
    </xf>
    <xf numFmtId="49" fontId="4" fillId="3" borderId="93" xfId="3" applyNumberFormat="1" applyFont="1" applyFill="1" applyBorder="1" applyAlignment="1">
      <alignment horizontal="center"/>
    </xf>
    <xf numFmtId="167" fontId="4" fillId="13" borderId="97" xfId="1" applyNumberFormat="1" applyFont="1" applyFill="1" applyBorder="1" applyAlignment="1">
      <alignment horizontal="center"/>
    </xf>
    <xf numFmtId="167" fontId="4" fillId="13" borderId="98" xfId="1" applyNumberFormat="1" applyFont="1" applyFill="1" applyBorder="1" applyAlignment="1">
      <alignment horizontal="center"/>
    </xf>
    <xf numFmtId="167" fontId="4" fillId="13" borderId="99" xfId="1" applyNumberFormat="1" applyFont="1" applyFill="1" applyBorder="1" applyAlignment="1">
      <alignment horizontal="center"/>
    </xf>
    <xf numFmtId="167" fontId="4" fillId="13" borderId="67" xfId="1" applyNumberFormat="1" applyFont="1" applyFill="1" applyBorder="1" applyAlignment="1">
      <alignment horizontal="center"/>
    </xf>
    <xf numFmtId="167" fontId="4" fillId="13" borderId="12" xfId="1" applyNumberFormat="1" applyFont="1" applyFill="1" applyBorder="1" applyAlignment="1">
      <alignment horizontal="center"/>
    </xf>
    <xf numFmtId="167" fontId="4" fillId="13" borderId="68" xfId="1" applyNumberFormat="1" applyFont="1" applyFill="1" applyBorder="1" applyAlignment="1">
      <alignment horizontal="center"/>
    </xf>
    <xf numFmtId="49" fontId="7" fillId="3" borderId="36" xfId="3" applyNumberFormat="1" applyFont="1" applyFill="1" applyBorder="1" applyAlignment="1">
      <alignment horizontal="center" vertical="center" wrapText="1"/>
    </xf>
    <xf numFmtId="49" fontId="7" fillId="3" borderId="37" xfId="3" applyNumberFormat="1" applyFont="1" applyFill="1" applyBorder="1" applyAlignment="1">
      <alignment horizontal="center" vertical="center" wrapText="1"/>
    </xf>
    <xf numFmtId="49" fontId="7" fillId="3" borderId="38" xfId="3" applyNumberFormat="1" applyFont="1" applyFill="1" applyBorder="1" applyAlignment="1">
      <alignment horizontal="center" vertical="center" wrapText="1"/>
    </xf>
    <xf numFmtId="164" fontId="7" fillId="3" borderId="39" xfId="4" applyNumberFormat="1" applyFont="1" applyFill="1" applyBorder="1" applyAlignment="1">
      <alignment horizontal="center" vertical="center" wrapText="1"/>
    </xf>
    <xf numFmtId="164" fontId="7" fillId="3" borderId="40" xfId="4" applyNumberFormat="1" applyFont="1" applyFill="1" applyBorder="1" applyAlignment="1">
      <alignment horizontal="center" vertical="center" wrapText="1"/>
    </xf>
    <xf numFmtId="164" fontId="7" fillId="3" borderId="53" xfId="4" applyNumberFormat="1" applyFont="1" applyFill="1" applyBorder="1" applyAlignment="1">
      <alignment horizontal="center" vertical="center" wrapText="1"/>
    </xf>
    <xf numFmtId="164" fontId="7" fillId="3" borderId="52" xfId="4" applyNumberFormat="1" applyFont="1" applyFill="1" applyBorder="1" applyAlignment="1">
      <alignment horizontal="center" vertical="center" wrapText="1"/>
    </xf>
    <xf numFmtId="164" fontId="7" fillId="3" borderId="54" xfId="4" applyNumberFormat="1" applyFont="1" applyFill="1" applyBorder="1" applyAlignment="1">
      <alignment horizontal="center" vertical="center" wrapText="1"/>
    </xf>
    <xf numFmtId="164" fontId="7" fillId="3" borderId="72" xfId="4" applyNumberFormat="1" applyFont="1" applyFill="1" applyBorder="1" applyAlignment="1">
      <alignment horizontal="center" vertical="center" wrapText="1"/>
    </xf>
    <xf numFmtId="164" fontId="7" fillId="3" borderId="9" xfId="4" applyNumberFormat="1" applyFont="1" applyFill="1" applyBorder="1" applyAlignment="1">
      <alignment horizontal="center" vertical="center" wrapText="1"/>
    </xf>
    <xf numFmtId="164" fontId="7" fillId="3" borderId="47" xfId="4" applyNumberFormat="1" applyFont="1" applyFill="1" applyBorder="1" applyAlignment="1">
      <alignment horizontal="center" vertical="center" wrapText="1"/>
    </xf>
    <xf numFmtId="49" fontId="7" fillId="3" borderId="70" xfId="3" applyNumberFormat="1" applyFont="1" applyFill="1" applyBorder="1" applyAlignment="1">
      <alignment horizontal="center" vertical="center" wrapText="1"/>
    </xf>
    <xf numFmtId="49" fontId="7" fillId="3" borderId="71" xfId="3" applyNumberFormat="1" applyFont="1" applyFill="1" applyBorder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/>
    </xf>
    <xf numFmtId="49" fontId="7" fillId="9" borderId="100" xfId="3" applyNumberFormat="1" applyFont="1" applyFill="1" applyBorder="1" applyAlignment="1">
      <alignment horizontal="center"/>
    </xf>
    <xf numFmtId="49" fontId="7" fillId="9" borderId="90" xfId="3" applyNumberFormat="1" applyFont="1" applyFill="1" applyBorder="1" applyAlignment="1">
      <alignment horizontal="center"/>
    </xf>
    <xf numFmtId="49" fontId="7" fillId="9" borderId="101" xfId="3" applyNumberFormat="1" applyFont="1" applyFill="1" applyBorder="1" applyAlignment="1">
      <alignment horizontal="center" vertical="center"/>
    </xf>
    <xf numFmtId="49" fontId="7" fillId="9" borderId="63" xfId="3" applyNumberFormat="1" applyFont="1" applyFill="1" applyBorder="1" applyAlignment="1">
      <alignment horizontal="center" vertical="center"/>
    </xf>
    <xf numFmtId="167" fontId="7" fillId="3" borderId="31" xfId="1" applyNumberFormat="1" applyFont="1" applyFill="1" applyBorder="1" applyAlignment="1">
      <alignment horizontal="center"/>
    </xf>
    <xf numFmtId="167" fontId="7" fillId="3" borderId="32" xfId="1" applyNumberFormat="1" applyFont="1" applyFill="1" applyBorder="1" applyAlignment="1">
      <alignment horizontal="center"/>
    </xf>
    <xf numFmtId="167" fontId="7" fillId="3" borderId="33" xfId="1" applyNumberFormat="1" applyFont="1" applyFill="1" applyBorder="1" applyAlignment="1">
      <alignment horizontal="center"/>
    </xf>
    <xf numFmtId="167" fontId="7" fillId="3" borderId="73" xfId="1" applyNumberFormat="1" applyFont="1" applyFill="1" applyBorder="1" applyAlignment="1">
      <alignment horizontal="center"/>
    </xf>
    <xf numFmtId="167" fontId="7" fillId="3" borderId="1" xfId="1" applyNumberFormat="1" applyFont="1" applyFill="1" applyBorder="1" applyAlignment="1">
      <alignment horizontal="center"/>
    </xf>
    <xf numFmtId="167" fontId="7" fillId="3" borderId="74" xfId="1" applyNumberFormat="1" applyFont="1" applyFill="1" applyBorder="1" applyAlignment="1">
      <alignment horizontal="center"/>
    </xf>
    <xf numFmtId="167" fontId="4" fillId="3" borderId="48" xfId="1" applyNumberFormat="1" applyFont="1" applyFill="1" applyBorder="1" applyAlignment="1">
      <alignment horizontal="center"/>
    </xf>
    <xf numFmtId="167" fontId="4" fillId="3" borderId="5" xfId="1" applyNumberFormat="1" applyFont="1" applyFill="1" applyBorder="1" applyAlignment="1">
      <alignment horizontal="center"/>
    </xf>
    <xf numFmtId="167" fontId="4" fillId="3" borderId="49" xfId="1" applyNumberFormat="1" applyFont="1" applyFill="1" applyBorder="1" applyAlignment="1">
      <alignment horizontal="center"/>
    </xf>
    <xf numFmtId="1" fontId="7" fillId="3" borderId="106" xfId="3" applyNumberFormat="1" applyFont="1" applyFill="1" applyBorder="1" applyAlignment="1">
      <alignment horizontal="center"/>
    </xf>
    <xf numFmtId="1" fontId="7" fillId="3" borderId="108" xfId="3" applyNumberFormat="1" applyFont="1" applyFill="1" applyBorder="1" applyAlignment="1">
      <alignment horizontal="center"/>
    </xf>
    <xf numFmtId="1" fontId="7" fillId="3" borderId="109" xfId="3" applyNumberFormat="1" applyFont="1" applyFill="1" applyBorder="1" applyAlignment="1">
      <alignment horizontal="center"/>
    </xf>
    <xf numFmtId="1" fontId="7" fillId="3" borderId="107" xfId="3" applyNumberFormat="1" applyFont="1" applyFill="1" applyBorder="1" applyAlignment="1">
      <alignment horizontal="center"/>
    </xf>
    <xf numFmtId="49" fontId="16" fillId="8" borderId="0" xfId="3" applyNumberFormat="1" applyFont="1" applyFill="1" applyAlignment="1">
      <alignment horizontal="left"/>
    </xf>
    <xf numFmtId="0" fontId="6" fillId="2" borderId="0" xfId="3" applyFont="1" applyFill="1" applyAlignment="1">
      <alignment horizontal="center"/>
    </xf>
    <xf numFmtId="167" fontId="4" fillId="3" borderId="53" xfId="1" applyNumberFormat="1" applyFont="1" applyFill="1" applyBorder="1" applyAlignment="1">
      <alignment horizontal="center"/>
    </xf>
    <xf numFmtId="167" fontId="4" fillId="3" borderId="52" xfId="1" applyNumberFormat="1" applyFont="1" applyFill="1" applyBorder="1" applyAlignment="1">
      <alignment horizontal="center"/>
    </xf>
    <xf numFmtId="167" fontId="4" fillId="3" borderId="54" xfId="1" applyNumberFormat="1" applyFont="1" applyFill="1" applyBorder="1" applyAlignment="1">
      <alignment horizontal="center"/>
    </xf>
    <xf numFmtId="1" fontId="7" fillId="3" borderId="102" xfId="3" applyNumberFormat="1" applyFont="1" applyFill="1" applyBorder="1" applyAlignment="1">
      <alignment horizontal="center"/>
    </xf>
    <xf numFmtId="1" fontId="7" fillId="9" borderId="103" xfId="3" applyNumberFormat="1" applyFont="1" applyFill="1" applyBorder="1" applyAlignment="1">
      <alignment horizontal="center"/>
    </xf>
    <xf numFmtId="1" fontId="7" fillId="9" borderId="104" xfId="3" applyNumberFormat="1" applyFont="1" applyFill="1" applyBorder="1" applyAlignment="1">
      <alignment horizontal="center"/>
    </xf>
    <xf numFmtId="167" fontId="4" fillId="13" borderId="31" xfId="1" applyNumberFormat="1" applyFont="1" applyFill="1" applyBorder="1" applyAlignment="1">
      <alignment horizontal="center"/>
    </xf>
    <xf numFmtId="167" fontId="4" fillId="13" borderId="32" xfId="1" applyNumberFormat="1" applyFont="1" applyFill="1" applyBorder="1" applyAlignment="1">
      <alignment horizontal="center"/>
    </xf>
    <xf numFmtId="167" fontId="4" fillId="13" borderId="33" xfId="1" applyNumberFormat="1" applyFont="1" applyFill="1" applyBorder="1" applyAlignment="1">
      <alignment horizontal="center"/>
    </xf>
    <xf numFmtId="167" fontId="4" fillId="13" borderId="48" xfId="1" applyNumberFormat="1" applyFont="1" applyFill="1" applyBorder="1" applyAlignment="1">
      <alignment horizontal="center"/>
    </xf>
    <xf numFmtId="167" fontId="4" fillId="13" borderId="5" xfId="1" applyNumberFormat="1" applyFont="1" applyFill="1" applyBorder="1" applyAlignment="1">
      <alignment horizontal="center"/>
    </xf>
    <xf numFmtId="167" fontId="4" fillId="13" borderId="49" xfId="1" applyNumberFormat="1" applyFont="1" applyFill="1" applyBorder="1" applyAlignment="1">
      <alignment horizontal="center"/>
    </xf>
    <xf numFmtId="167" fontId="7" fillId="3" borderId="48" xfId="1" applyNumberFormat="1" applyFont="1" applyFill="1" applyBorder="1" applyAlignment="1">
      <alignment horizontal="center" wrapText="1"/>
    </xf>
    <xf numFmtId="167" fontId="7" fillId="3" borderId="5" xfId="1" applyNumberFormat="1" applyFont="1" applyFill="1" applyBorder="1" applyAlignment="1">
      <alignment horizontal="center" wrapText="1"/>
    </xf>
    <xf numFmtId="167" fontId="7" fillId="3" borderId="49" xfId="1" applyNumberFormat="1" applyFont="1" applyFill="1" applyBorder="1" applyAlignment="1">
      <alignment horizontal="center" wrapText="1"/>
    </xf>
    <xf numFmtId="167" fontId="7" fillId="3" borderId="31" xfId="1" applyNumberFormat="1" applyFont="1" applyFill="1" applyBorder="1" applyAlignment="1">
      <alignment horizontal="center" wrapText="1"/>
    </xf>
    <xf numFmtId="167" fontId="7" fillId="3" borderId="32" xfId="1" applyNumberFormat="1" applyFont="1" applyFill="1" applyBorder="1" applyAlignment="1">
      <alignment horizontal="center" wrapText="1"/>
    </xf>
    <xf numFmtId="167" fontId="7" fillId="3" borderId="33" xfId="1" applyNumberFormat="1" applyFont="1" applyFill="1" applyBorder="1" applyAlignment="1">
      <alignment horizontal="center" wrapText="1"/>
    </xf>
    <xf numFmtId="167" fontId="7" fillId="3" borderId="81" xfId="1" applyNumberFormat="1" applyFont="1" applyFill="1" applyBorder="1" applyAlignment="1">
      <alignment horizontal="center" wrapText="1"/>
    </xf>
    <xf numFmtId="167" fontId="7" fillId="3" borderId="11" xfId="1" applyNumberFormat="1" applyFont="1" applyFill="1" applyBorder="1" applyAlignment="1">
      <alignment horizontal="center" wrapText="1"/>
    </xf>
    <xf numFmtId="167" fontId="7" fillId="3" borderId="82" xfId="1" applyNumberFormat="1" applyFont="1" applyFill="1" applyBorder="1" applyAlignment="1">
      <alignment horizontal="center" wrapText="1"/>
    </xf>
    <xf numFmtId="49" fontId="4" fillId="9" borderId="87" xfId="3" applyNumberFormat="1" applyFont="1" applyFill="1" applyBorder="1" applyAlignment="1">
      <alignment horizontal="center"/>
    </xf>
    <xf numFmtId="49" fontId="4" fillId="9" borderId="93" xfId="3" applyNumberFormat="1" applyFont="1" applyFill="1" applyBorder="1" applyAlignment="1">
      <alignment horizontal="center"/>
    </xf>
    <xf numFmtId="1" fontId="7" fillId="3" borderId="112" xfId="3" applyNumberFormat="1" applyFont="1" applyFill="1" applyBorder="1" applyAlignment="1">
      <alignment horizontal="center"/>
    </xf>
    <xf numFmtId="167" fontId="4" fillId="13" borderId="53" xfId="1" applyNumberFormat="1" applyFont="1" applyFill="1" applyBorder="1" applyAlignment="1">
      <alignment horizontal="center"/>
    </xf>
    <xf numFmtId="167" fontId="4" fillId="13" borderId="52" xfId="1" applyNumberFormat="1" applyFont="1" applyFill="1" applyBorder="1" applyAlignment="1">
      <alignment horizontal="center"/>
    </xf>
    <xf numFmtId="167" fontId="4" fillId="13" borderId="54" xfId="1" applyNumberFormat="1" applyFont="1" applyFill="1" applyBorder="1" applyAlignment="1">
      <alignment horizontal="center"/>
    </xf>
    <xf numFmtId="164" fontId="7" fillId="3" borderId="31" xfId="4" applyNumberFormat="1" applyFont="1" applyFill="1" applyBorder="1" applyAlignment="1">
      <alignment horizontal="center" vertical="center" wrapText="1"/>
    </xf>
    <xf numFmtId="164" fontId="7" fillId="3" borderId="32" xfId="4" applyNumberFormat="1" applyFont="1" applyFill="1" applyBorder="1" applyAlignment="1">
      <alignment horizontal="center" vertical="center" wrapText="1"/>
    </xf>
    <xf numFmtId="164" fontId="7" fillId="3" borderId="33" xfId="4" applyNumberFormat="1" applyFont="1" applyFill="1" applyBorder="1" applyAlignment="1">
      <alignment horizontal="center" vertical="center" wrapText="1"/>
    </xf>
    <xf numFmtId="164" fontId="7" fillId="3" borderId="59" xfId="4" applyNumberFormat="1" applyFont="1" applyFill="1" applyBorder="1" applyAlignment="1">
      <alignment horizontal="center" vertical="center" wrapText="1"/>
    </xf>
    <xf numFmtId="49" fontId="7" fillId="3" borderId="83" xfId="3" applyNumberFormat="1" applyFont="1" applyFill="1" applyBorder="1" applyAlignment="1">
      <alignment horizontal="center" vertical="center" wrapText="1"/>
    </xf>
    <xf numFmtId="49" fontId="7" fillId="3" borderId="84" xfId="3" applyNumberFormat="1" applyFont="1" applyFill="1" applyBorder="1" applyAlignment="1">
      <alignment horizontal="center" vertical="center" wrapText="1"/>
    </xf>
    <xf numFmtId="167" fontId="7" fillId="3" borderId="94" xfId="1" applyNumberFormat="1" applyFont="1" applyFill="1" applyBorder="1" applyAlignment="1">
      <alignment horizontal="center"/>
    </xf>
    <xf numFmtId="167" fontId="7" fillId="3" borderId="95" xfId="1" applyNumberFormat="1" applyFont="1" applyFill="1" applyBorder="1" applyAlignment="1">
      <alignment horizontal="center"/>
    </xf>
    <xf numFmtId="167" fontId="7" fillId="3" borderId="96" xfId="1" applyNumberFormat="1" applyFont="1" applyFill="1" applyBorder="1" applyAlignment="1">
      <alignment horizontal="center"/>
    </xf>
    <xf numFmtId="49" fontId="7" fillId="3" borderId="103" xfId="3" applyNumberFormat="1" applyFont="1" applyFill="1" applyBorder="1" applyAlignment="1">
      <alignment horizontal="center"/>
    </xf>
    <xf numFmtId="49" fontId="7" fillId="3" borderId="105" xfId="3" applyNumberFormat="1" applyFont="1" applyFill="1" applyBorder="1" applyAlignment="1">
      <alignment horizontal="center"/>
    </xf>
    <xf numFmtId="49" fontId="7" fillId="3" borderId="104" xfId="3" applyNumberFormat="1" applyFont="1" applyFill="1" applyBorder="1" applyAlignment="1">
      <alignment horizontal="center"/>
    </xf>
    <xf numFmtId="168" fontId="4" fillId="0" borderId="26" xfId="3" applyNumberFormat="1" applyFont="1" applyBorder="1" applyAlignment="1">
      <alignment horizontal="right"/>
    </xf>
    <xf numFmtId="168" fontId="3" fillId="0" borderId="26" xfId="3" applyNumberFormat="1" applyFont="1" applyBorder="1" applyAlignment="1">
      <alignment horizontal="right"/>
    </xf>
    <xf numFmtId="167" fontId="7" fillId="3" borderId="67" xfId="1" applyNumberFormat="1" applyFont="1" applyFill="1" applyBorder="1" applyAlignment="1">
      <alignment horizontal="center" wrapText="1"/>
    </xf>
    <xf numFmtId="167" fontId="7" fillId="3" borderId="12" xfId="1" applyNumberFormat="1" applyFont="1" applyFill="1" applyBorder="1" applyAlignment="1">
      <alignment horizontal="center" wrapText="1"/>
    </xf>
    <xf numFmtId="167" fontId="7" fillId="3" borderId="68" xfId="1" applyNumberFormat="1" applyFont="1" applyFill="1" applyBorder="1" applyAlignment="1">
      <alignment horizontal="center" wrapText="1"/>
    </xf>
    <xf numFmtId="164" fontId="7" fillId="3" borderId="48" xfId="4" applyNumberFormat="1" applyFont="1" applyFill="1" applyBorder="1" applyAlignment="1">
      <alignment horizontal="center" vertical="center" wrapText="1"/>
    </xf>
    <xf numFmtId="164" fontId="7" fillId="3" borderId="5" xfId="4" applyNumberFormat="1" applyFont="1" applyFill="1" applyBorder="1" applyAlignment="1">
      <alignment horizontal="center" vertical="center" wrapText="1"/>
    </xf>
    <xf numFmtId="164" fontId="7" fillId="3" borderId="49" xfId="4" applyNumberFormat="1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/>
    </xf>
    <xf numFmtId="167" fontId="4" fillId="3" borderId="46" xfId="1" applyNumberFormat="1" applyFont="1" applyFill="1" applyBorder="1" applyAlignment="1">
      <alignment horizontal="center"/>
    </xf>
    <xf numFmtId="167" fontId="4" fillId="3" borderId="56" xfId="1" applyNumberFormat="1" applyFont="1" applyFill="1" applyBorder="1" applyAlignment="1">
      <alignment horizontal="center"/>
    </xf>
    <xf numFmtId="167" fontId="4" fillId="3" borderId="63" xfId="1" applyNumberFormat="1" applyFont="1" applyFill="1" applyBorder="1" applyAlignment="1">
      <alignment horizontal="center"/>
    </xf>
    <xf numFmtId="167" fontId="4" fillId="13" borderId="59" xfId="1" applyNumberFormat="1" applyFont="1" applyFill="1" applyBorder="1" applyAlignment="1">
      <alignment horizontal="center"/>
    </xf>
    <xf numFmtId="167" fontId="4" fillId="13" borderId="58" xfId="1" applyNumberFormat="1" applyFont="1" applyFill="1" applyBorder="1" applyAlignment="1">
      <alignment horizontal="center"/>
    </xf>
    <xf numFmtId="167" fontId="4" fillId="13" borderId="60" xfId="1" applyNumberFormat="1" applyFont="1" applyFill="1" applyBorder="1" applyAlignment="1">
      <alignment horizontal="center"/>
    </xf>
    <xf numFmtId="165" fontId="7" fillId="7" borderId="0" xfId="5" applyNumberFormat="1" applyFont="1" applyFill="1" applyBorder="1" applyAlignment="1">
      <alignment horizontal="right"/>
    </xf>
    <xf numFmtId="165" fontId="7" fillId="7" borderId="61" xfId="5" applyNumberFormat="1" applyFont="1" applyFill="1" applyBorder="1" applyAlignment="1">
      <alignment horizontal="right"/>
    </xf>
    <xf numFmtId="49" fontId="11" fillId="16" borderId="5" xfId="3" applyNumberFormat="1" applyFont="1" applyFill="1" applyBorder="1" applyAlignment="1">
      <alignment horizontal="left"/>
    </xf>
    <xf numFmtId="168" fontId="9" fillId="17" borderId="5" xfId="3" applyNumberFormat="1" applyFont="1" applyFill="1" applyBorder="1" applyAlignment="1">
      <alignment horizontal="right"/>
    </xf>
    <xf numFmtId="165" fontId="9" fillId="18" borderId="5" xfId="5" applyNumberFormat="1" applyFont="1" applyFill="1" applyBorder="1" applyAlignment="1">
      <alignment horizontal="right"/>
    </xf>
    <xf numFmtId="49" fontId="11" fillId="16" borderId="48" xfId="3" applyNumberFormat="1" applyFont="1" applyFill="1" applyBorder="1" applyAlignment="1">
      <alignment horizontal="left"/>
    </xf>
    <xf numFmtId="165" fontId="9" fillId="18" borderId="49" xfId="5" applyNumberFormat="1" applyFont="1" applyFill="1" applyBorder="1" applyAlignment="1">
      <alignment horizontal="right"/>
    </xf>
    <xf numFmtId="168" fontId="9" fillId="10" borderId="5" xfId="3" applyNumberFormat="1" applyFont="1" applyFill="1" applyBorder="1" applyAlignment="1">
      <alignment horizontal="right"/>
    </xf>
    <xf numFmtId="165" fontId="3" fillId="6" borderId="5" xfId="5" applyNumberFormat="1" applyFont="1" applyFill="1" applyBorder="1" applyAlignment="1">
      <alignment horizontal="right"/>
    </xf>
    <xf numFmtId="165" fontId="9" fillId="19" borderId="0" xfId="5" applyNumberFormat="1" applyFont="1" applyFill="1" applyBorder="1" applyAlignment="1">
      <alignment horizontal="right"/>
    </xf>
    <xf numFmtId="165" fontId="9" fillId="19" borderId="61" xfId="5" applyNumberFormat="1" applyFont="1" applyFill="1" applyBorder="1" applyAlignment="1">
      <alignment horizontal="right"/>
    </xf>
    <xf numFmtId="0" fontId="4" fillId="9" borderId="53" xfId="3" applyFont="1" applyFill="1" applyBorder="1" applyAlignment="1">
      <alignment horizontal="center"/>
    </xf>
    <xf numFmtId="0" fontId="4" fillId="9" borderId="52" xfId="3" applyFont="1" applyFill="1" applyBorder="1" applyAlignment="1">
      <alignment horizontal="center"/>
    </xf>
    <xf numFmtId="168" fontId="7" fillId="9" borderId="52" xfId="3" applyNumberFormat="1" applyFont="1" applyFill="1" applyBorder="1" applyAlignment="1">
      <alignment horizontal="right"/>
    </xf>
    <xf numFmtId="49" fontId="7" fillId="9" borderId="115" xfId="3" applyNumberFormat="1" applyFont="1" applyFill="1" applyBorder="1" applyAlignment="1"/>
    <xf numFmtId="49" fontId="7" fillId="9" borderId="54" xfId="3" applyNumberFormat="1" applyFont="1" applyFill="1" applyBorder="1" applyAlignment="1">
      <alignment vertical="center"/>
    </xf>
    <xf numFmtId="165" fontId="3" fillId="6" borderId="49" xfId="5" applyNumberFormat="1" applyFont="1" applyFill="1" applyBorder="1" applyAlignment="1">
      <alignment horizontal="right"/>
    </xf>
    <xf numFmtId="165" fontId="3" fillId="6" borderId="61" xfId="5" applyNumberFormat="1" applyFont="1" applyFill="1" applyBorder="1" applyAlignment="1">
      <alignment horizontal="right"/>
    </xf>
    <xf numFmtId="9" fontId="7" fillId="7" borderId="5" xfId="2" applyFont="1" applyFill="1" applyBorder="1" applyAlignment="1">
      <alignment horizontal="right"/>
    </xf>
    <xf numFmtId="9" fontId="9" fillId="7" borderId="0" xfId="2" applyFont="1" applyFill="1" applyBorder="1" applyAlignment="1">
      <alignment horizontal="right"/>
    </xf>
    <xf numFmtId="9" fontId="9" fillId="7" borderId="61" xfId="2" applyFont="1" applyFill="1" applyBorder="1" applyAlignment="1">
      <alignment horizontal="right"/>
    </xf>
    <xf numFmtId="9" fontId="7" fillId="7" borderId="49" xfId="2" applyFont="1" applyFill="1" applyBorder="1" applyAlignment="1">
      <alignment horizontal="right"/>
    </xf>
    <xf numFmtId="167" fontId="7" fillId="5" borderId="0" xfId="1" applyNumberFormat="1" applyFont="1" applyFill="1" applyBorder="1" applyAlignment="1">
      <alignment horizontal="right"/>
    </xf>
    <xf numFmtId="165" fontId="4" fillId="6" borderId="0" xfId="2" applyNumberFormat="1" applyFont="1" applyFill="1" applyBorder="1" applyAlignment="1">
      <alignment horizontal="right"/>
    </xf>
    <xf numFmtId="165" fontId="4" fillId="6" borderId="61" xfId="2" applyNumberFormat="1" applyFont="1" applyFill="1" applyBorder="1" applyAlignment="1">
      <alignment horizontal="right"/>
    </xf>
    <xf numFmtId="165" fontId="7" fillId="7" borderId="5" xfId="2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165" fontId="3" fillId="6" borderId="0" xfId="2" applyNumberFormat="1" applyFont="1" applyFill="1" applyBorder="1" applyAlignment="1">
      <alignment horizontal="right"/>
    </xf>
    <xf numFmtId="165" fontId="7" fillId="7" borderId="49" xfId="2" applyNumberFormat="1" applyFont="1" applyFill="1" applyBorder="1" applyAlignment="1">
      <alignment horizontal="right"/>
    </xf>
    <xf numFmtId="165" fontId="3" fillId="2" borderId="85" xfId="2" applyNumberFormat="1" applyFont="1" applyFill="1" applyBorder="1" applyAlignment="1">
      <alignment horizontal="right"/>
    </xf>
    <xf numFmtId="165" fontId="3" fillId="6" borderId="86" xfId="2" applyNumberFormat="1" applyFont="1" applyFill="1" applyBorder="1" applyAlignment="1">
      <alignment horizontal="right"/>
    </xf>
    <xf numFmtId="165" fontId="3" fillId="2" borderId="62" xfId="2" applyNumberFormat="1" applyFont="1" applyFill="1" applyBorder="1" applyAlignment="1">
      <alignment horizontal="right"/>
    </xf>
    <xf numFmtId="49" fontId="7" fillId="3" borderId="100" xfId="3" applyNumberFormat="1" applyFont="1" applyFill="1" applyBorder="1" applyAlignment="1">
      <alignment horizontal="center"/>
    </xf>
    <xf numFmtId="49" fontId="7" fillId="3" borderId="90" xfId="3" applyNumberFormat="1" applyFont="1" applyFill="1" applyBorder="1" applyAlignment="1">
      <alignment horizontal="center"/>
    </xf>
    <xf numFmtId="49" fontId="7" fillId="3" borderId="91" xfId="3" applyNumberFormat="1" applyFont="1" applyFill="1" applyBorder="1" applyAlignment="1">
      <alignment horizontal="center"/>
    </xf>
    <xf numFmtId="49" fontId="7" fillId="3" borderId="92" xfId="3" applyNumberFormat="1" applyFont="1" applyFill="1" applyBorder="1" applyAlignment="1">
      <alignment horizontal="center"/>
    </xf>
    <xf numFmtId="49" fontId="9" fillId="2" borderId="116" xfId="3" applyNumberFormat="1" applyFont="1" applyFill="1" applyBorder="1" applyAlignment="1">
      <alignment horizontal="left"/>
    </xf>
    <xf numFmtId="165" fontId="7" fillId="3" borderId="82" xfId="5" applyNumberFormat="1" applyFont="1" applyFill="1" applyBorder="1" applyAlignment="1">
      <alignment horizontal="right"/>
    </xf>
    <xf numFmtId="49" fontId="11" fillId="2" borderId="116" xfId="3" applyNumberFormat="1" applyFont="1" applyFill="1" applyBorder="1" applyAlignment="1">
      <alignment horizontal="left"/>
    </xf>
    <xf numFmtId="166" fontId="9" fillId="7" borderId="47" xfId="3" applyNumberFormat="1" applyFont="1" applyFill="1" applyBorder="1" applyAlignment="1">
      <alignment horizontal="right"/>
    </xf>
    <xf numFmtId="49" fontId="12" fillId="2" borderId="116" xfId="3" applyNumberFormat="1" applyFont="1" applyFill="1" applyBorder="1" applyAlignment="1">
      <alignment horizontal="left"/>
    </xf>
    <xf numFmtId="166" fontId="7" fillId="7" borderId="117" xfId="3" applyNumberFormat="1" applyFont="1" applyFill="1" applyBorder="1" applyAlignment="1">
      <alignment horizontal="right"/>
    </xf>
    <xf numFmtId="0" fontId="2" fillId="0" borderId="117" xfId="3" applyBorder="1"/>
    <xf numFmtId="49" fontId="11" fillId="2" borderId="116" xfId="6" applyNumberFormat="1" applyFont="1" applyFill="1" applyBorder="1" applyAlignment="1">
      <alignment horizontal="left"/>
    </xf>
    <xf numFmtId="166" fontId="3" fillId="6" borderId="117" xfId="3" applyNumberFormat="1" applyFont="1" applyFill="1" applyBorder="1" applyAlignment="1">
      <alignment horizontal="right"/>
    </xf>
    <xf numFmtId="166" fontId="3" fillId="2" borderId="117" xfId="3" applyNumberFormat="1" applyFont="1" applyFill="1" applyBorder="1" applyAlignment="1">
      <alignment horizontal="right"/>
    </xf>
    <xf numFmtId="166" fontId="3" fillId="2" borderId="47" xfId="3" applyNumberFormat="1" applyFont="1" applyFill="1" applyBorder="1" applyAlignment="1">
      <alignment horizontal="right"/>
    </xf>
    <xf numFmtId="165" fontId="7" fillId="3" borderId="117" xfId="5" applyNumberFormat="1" applyFont="1" applyFill="1" applyBorder="1" applyAlignment="1">
      <alignment horizontal="right"/>
    </xf>
    <xf numFmtId="0" fontId="0" fillId="0" borderId="61" xfId="0" applyBorder="1"/>
    <xf numFmtId="165" fontId="9" fillId="3" borderId="117" xfId="5" applyNumberFormat="1" applyFont="1" applyFill="1" applyBorder="1" applyAlignment="1">
      <alignment horizontal="right"/>
    </xf>
    <xf numFmtId="166" fontId="9" fillId="7" borderId="117" xfId="3" applyNumberFormat="1" applyFont="1" applyFill="1" applyBorder="1" applyAlignment="1">
      <alignment horizontal="right"/>
    </xf>
    <xf numFmtId="166" fontId="3" fillId="2" borderId="118" xfId="3" applyNumberFormat="1" applyFont="1" applyFill="1" applyBorder="1" applyAlignment="1">
      <alignment horizontal="right"/>
    </xf>
    <xf numFmtId="165" fontId="7" fillId="3" borderId="119" xfId="5" applyNumberFormat="1" applyFont="1" applyFill="1" applyBorder="1" applyAlignment="1">
      <alignment horizontal="right"/>
    </xf>
    <xf numFmtId="49" fontId="11" fillId="2" borderId="120" xfId="3" applyNumberFormat="1" applyFont="1" applyFill="1" applyBorder="1" applyAlignment="1">
      <alignment horizontal="left"/>
    </xf>
    <xf numFmtId="49" fontId="12" fillId="2" borderId="121" xfId="3" applyNumberFormat="1" applyFont="1" applyFill="1" applyBorder="1" applyAlignment="1">
      <alignment horizontal="left"/>
    </xf>
    <xf numFmtId="167" fontId="7" fillId="3" borderId="122" xfId="1" applyNumberFormat="1" applyFont="1" applyFill="1" applyBorder="1" applyAlignment="1">
      <alignment horizontal="right"/>
    </xf>
    <xf numFmtId="165" fontId="7" fillId="3" borderId="123" xfId="5" applyNumberFormat="1" applyFont="1" applyFill="1" applyBorder="1" applyAlignment="1">
      <alignment horizontal="right"/>
    </xf>
    <xf numFmtId="165" fontId="7" fillId="3" borderId="124" xfId="5" applyNumberFormat="1" applyFont="1" applyFill="1" applyBorder="1" applyAlignment="1">
      <alignment horizontal="right"/>
    </xf>
    <xf numFmtId="49" fontId="11" fillId="2" borderId="125" xfId="3" applyNumberFormat="1" applyFont="1" applyFill="1" applyBorder="1" applyAlignment="1">
      <alignment horizontal="left"/>
    </xf>
    <xf numFmtId="49" fontId="11" fillId="2" borderId="126" xfId="3" applyNumberFormat="1" applyFont="1" applyFill="1" applyBorder="1" applyAlignment="1">
      <alignment horizontal="left"/>
    </xf>
    <xf numFmtId="49" fontId="11" fillId="2" borderId="127" xfId="3" applyNumberFormat="1" applyFont="1" applyFill="1" applyBorder="1" applyAlignment="1">
      <alignment horizontal="left"/>
    </xf>
    <xf numFmtId="49" fontId="11" fillId="2" borderId="128" xfId="3" applyNumberFormat="1" applyFont="1" applyFill="1" applyBorder="1" applyAlignment="1">
      <alignment horizontal="left"/>
    </xf>
    <xf numFmtId="167" fontId="9" fillId="5" borderId="129" xfId="1" applyNumberFormat="1" applyFont="1" applyFill="1" applyBorder="1" applyAlignment="1">
      <alignment horizontal="right"/>
    </xf>
    <xf numFmtId="166" fontId="3" fillId="2" borderId="130" xfId="3" applyNumberFormat="1" applyFont="1" applyFill="1" applyBorder="1" applyAlignment="1">
      <alignment horizontal="right"/>
    </xf>
    <xf numFmtId="166" fontId="3" fillId="2" borderId="131" xfId="3" applyNumberFormat="1" applyFont="1" applyFill="1" applyBorder="1" applyAlignment="1">
      <alignment horizontal="right"/>
    </xf>
    <xf numFmtId="49" fontId="12" fillId="13" borderId="8" xfId="3" applyNumberFormat="1" applyFont="1" applyFill="1" applyBorder="1" applyAlignment="1">
      <alignment horizontal="center"/>
    </xf>
    <xf numFmtId="49" fontId="12" fillId="13" borderId="6" xfId="3" applyNumberFormat="1" applyFont="1" applyFill="1" applyBorder="1" applyAlignment="1">
      <alignment horizontal="center"/>
    </xf>
    <xf numFmtId="167" fontId="7" fillId="13" borderId="8" xfId="1" applyNumberFormat="1" applyFont="1" applyFill="1" applyBorder="1" applyAlignment="1">
      <alignment horizontal="right"/>
    </xf>
    <xf numFmtId="166" fontId="7" fillId="13" borderId="1" xfId="3" applyNumberFormat="1" applyFont="1" applyFill="1" applyBorder="1" applyAlignment="1">
      <alignment horizontal="right"/>
    </xf>
    <xf numFmtId="167" fontId="4" fillId="3" borderId="31" xfId="1" applyNumberFormat="1" applyFont="1" applyFill="1" applyBorder="1" applyAlignment="1">
      <alignment horizontal="center" vertical="center"/>
    </xf>
    <xf numFmtId="167" fontId="4" fillId="3" borderId="32" xfId="1" applyNumberFormat="1" applyFont="1" applyFill="1" applyBorder="1" applyAlignment="1">
      <alignment horizontal="center" vertical="center"/>
    </xf>
    <xf numFmtId="167" fontId="4" fillId="3" borderId="33" xfId="1" applyNumberFormat="1" applyFont="1" applyFill="1" applyBorder="1" applyAlignment="1">
      <alignment horizontal="center" vertical="center"/>
    </xf>
    <xf numFmtId="167" fontId="4" fillId="3" borderId="48" xfId="1" applyNumberFormat="1" applyFont="1" applyFill="1" applyBorder="1" applyAlignment="1">
      <alignment horizontal="center" vertical="center"/>
    </xf>
    <xf numFmtId="167" fontId="4" fillId="3" borderId="5" xfId="1" applyNumberFormat="1" applyFont="1" applyFill="1" applyBorder="1" applyAlignment="1">
      <alignment horizontal="center" vertical="center"/>
    </xf>
    <xf numFmtId="167" fontId="4" fillId="3" borderId="49" xfId="1" applyNumberFormat="1" applyFont="1" applyFill="1" applyBorder="1" applyAlignment="1">
      <alignment horizontal="center" vertical="center"/>
    </xf>
    <xf numFmtId="166" fontId="7" fillId="9" borderId="5" xfId="3" applyNumberFormat="1" applyFont="1" applyFill="1" applyBorder="1" applyAlignment="1">
      <alignment horizontal="right"/>
    </xf>
    <xf numFmtId="166" fontId="9" fillId="10" borderId="0" xfId="3" applyNumberFormat="1" applyFont="1" applyFill="1" applyBorder="1" applyAlignment="1">
      <alignment horizontal="right"/>
    </xf>
    <xf numFmtId="166" fontId="7" fillId="10" borderId="5" xfId="3" applyNumberFormat="1" applyFont="1" applyFill="1" applyBorder="1" applyAlignment="1">
      <alignment horizontal="right"/>
    </xf>
  </cellXfs>
  <cellStyles count="8">
    <cellStyle name="Milliers" xfId="1" builtinId="3"/>
    <cellStyle name="Milliers 2" xfId="4" xr:uid="{A968CA90-86B5-4B64-90A6-9E9083D5FEC3}"/>
    <cellStyle name="Normal" xfId="0" builtinId="0"/>
    <cellStyle name="Normal 2" xfId="3" xr:uid="{E6018FF0-98DD-4524-AB6B-D3DA004F3F87}"/>
    <cellStyle name="Normal 3" xfId="6" xr:uid="{124AD977-F254-4B89-A862-80C96B2EB366}"/>
    <cellStyle name="Normal 4" xfId="7" xr:uid="{3D7FF514-9C37-4E62-8FC2-A0700D605877}"/>
    <cellStyle name="Pourcentage" xfId="2" builtinId="5"/>
    <cellStyle name="Pourcentage 2" xfId="5" xr:uid="{0CBFFEFA-DD3D-4BAC-9771-3B791BC1D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2393-04A8-43A0-9E49-493BE1B18DE9}">
  <sheetPr>
    <tabColor rgb="FFFFFF00"/>
  </sheetPr>
  <dimension ref="A1:H83"/>
  <sheetViews>
    <sheetView topLeftCell="A61" workbookViewId="0">
      <selection activeCell="A73" sqref="A73:H78"/>
    </sheetView>
  </sheetViews>
  <sheetFormatPr baseColWidth="10" defaultRowHeight="14.5" x14ac:dyDescent="0.35"/>
  <cols>
    <col min="1" max="1" width="13.81640625" customWidth="1"/>
    <col min="2" max="2" width="45.81640625" bestFit="1" customWidth="1"/>
    <col min="3" max="5" width="14" bestFit="1" customWidth="1"/>
    <col min="6" max="6" width="9.453125" customWidth="1"/>
    <col min="7" max="7" width="14.26953125" bestFit="1" customWidth="1"/>
  </cols>
  <sheetData>
    <row r="1" spans="1:8" x14ac:dyDescent="0.35">
      <c r="A1" s="480" t="s">
        <v>0</v>
      </c>
      <c r="B1" s="480"/>
      <c r="C1" s="2"/>
      <c r="D1" s="2"/>
      <c r="E1" s="3"/>
      <c r="F1" s="1"/>
      <c r="G1" s="3"/>
      <c r="H1" s="1"/>
    </row>
    <row r="2" spans="1:8" x14ac:dyDescent="0.35">
      <c r="A2" s="1"/>
      <c r="B2" s="1"/>
      <c r="C2" s="2"/>
      <c r="D2" s="2"/>
      <c r="E2" s="3"/>
      <c r="F2" s="1"/>
      <c r="G2" s="3"/>
      <c r="H2" s="1"/>
    </row>
    <row r="3" spans="1:8" ht="15.5" x14ac:dyDescent="0.35">
      <c r="A3" s="479" t="s">
        <v>142</v>
      </c>
      <c r="B3" s="479"/>
      <c r="C3" s="479"/>
      <c r="D3" s="479"/>
      <c r="E3" s="479"/>
      <c r="F3" s="1"/>
      <c r="G3" s="3"/>
      <c r="H3" s="1"/>
    </row>
    <row r="4" spans="1:8" x14ac:dyDescent="0.35">
      <c r="A4" s="1" t="s">
        <v>1</v>
      </c>
      <c r="B4" s="2"/>
      <c r="C4" s="2"/>
      <c r="D4" s="2"/>
      <c r="E4" s="3"/>
      <c r="F4" s="1"/>
      <c r="G4" s="3"/>
      <c r="H4" s="1"/>
    </row>
    <row r="5" spans="1:8" ht="15" thickBot="1" x14ac:dyDescent="0.4">
      <c r="A5" s="1"/>
      <c r="B5" s="2"/>
      <c r="C5" s="3"/>
      <c r="D5" s="3"/>
      <c r="E5" s="3"/>
      <c r="F5" s="1"/>
      <c r="G5" s="3"/>
      <c r="H5" s="1"/>
    </row>
    <row r="6" spans="1:8" ht="14.5" customHeight="1" x14ac:dyDescent="0.35">
      <c r="A6" s="159"/>
      <c r="B6" s="160"/>
      <c r="C6" s="481" t="s">
        <v>2</v>
      </c>
      <c r="D6" s="482"/>
      <c r="E6" s="482"/>
      <c r="F6" s="483"/>
      <c r="G6" s="484" t="s">
        <v>3</v>
      </c>
      <c r="H6" s="485"/>
    </row>
    <row r="7" spans="1:8" ht="23" x14ac:dyDescent="0.35">
      <c r="A7" s="161" t="s">
        <v>4</v>
      </c>
      <c r="B7" s="158" t="s">
        <v>5</v>
      </c>
      <c r="C7" s="94" t="s">
        <v>6</v>
      </c>
      <c r="D7" s="94" t="s">
        <v>7</v>
      </c>
      <c r="E7" s="94" t="s">
        <v>8</v>
      </c>
      <c r="F7" s="112" t="s">
        <v>9</v>
      </c>
      <c r="G7" s="157" t="s">
        <v>8</v>
      </c>
      <c r="H7" s="162" t="s">
        <v>9</v>
      </c>
    </row>
    <row r="8" spans="1:8" ht="15" thickBot="1" x14ac:dyDescent="0.4">
      <c r="A8" s="486"/>
      <c r="B8" s="487"/>
      <c r="C8" s="163">
        <v>1</v>
      </c>
      <c r="D8" s="164">
        <v>2</v>
      </c>
      <c r="E8" s="49" t="s">
        <v>571</v>
      </c>
      <c r="F8" s="49"/>
      <c r="G8" s="49">
        <v>3</v>
      </c>
      <c r="H8" s="165"/>
    </row>
    <row r="9" spans="1:8" ht="24" customHeight="1" thickBot="1" x14ac:dyDescent="0.4">
      <c r="A9" s="476" t="s">
        <v>10</v>
      </c>
      <c r="B9" s="477"/>
      <c r="C9" s="477"/>
      <c r="D9" s="477"/>
      <c r="E9" s="477"/>
      <c r="F9" s="477"/>
      <c r="G9" s="477"/>
      <c r="H9" s="478"/>
    </row>
    <row r="10" spans="1:8" x14ac:dyDescent="0.35">
      <c r="A10" s="133" t="s">
        <v>11</v>
      </c>
      <c r="B10" s="113" t="s">
        <v>12</v>
      </c>
      <c r="C10" s="114">
        <v>7337.7665429999997</v>
      </c>
      <c r="D10" s="114">
        <v>2559.2567941500001</v>
      </c>
      <c r="E10" s="114">
        <v>4778.5097488500005</v>
      </c>
      <c r="F10" s="11">
        <v>1.3141956275910173E-2</v>
      </c>
      <c r="G10" s="114">
        <v>4440.5965069899994</v>
      </c>
      <c r="H10" s="123">
        <v>1.2834624440877367E-2</v>
      </c>
    </row>
    <row r="11" spans="1:8" x14ac:dyDescent="0.35">
      <c r="A11" s="191" t="s">
        <v>13</v>
      </c>
      <c r="B11" s="192" t="s">
        <v>14</v>
      </c>
      <c r="C11" s="193">
        <v>10.516593330000003</v>
      </c>
      <c r="D11" s="193">
        <v>6.8762642300000003</v>
      </c>
      <c r="E11" s="194">
        <v>3.6403291000000015</v>
      </c>
      <c r="F11" s="139"/>
      <c r="G11" s="195">
        <v>2.92582663</v>
      </c>
      <c r="H11" s="196"/>
    </row>
    <row r="12" spans="1:8" ht="24" x14ac:dyDescent="0.35">
      <c r="A12" s="125" t="s">
        <v>15</v>
      </c>
      <c r="B12" s="122" t="s">
        <v>16</v>
      </c>
      <c r="C12" s="118">
        <v>5989.3196964600002</v>
      </c>
      <c r="D12" s="118">
        <v>1594.06328502</v>
      </c>
      <c r="E12" s="119">
        <v>4395.2564114400002</v>
      </c>
      <c r="F12" s="16"/>
      <c r="G12" s="120">
        <v>4079.01053323</v>
      </c>
      <c r="H12" s="115"/>
    </row>
    <row r="13" spans="1:8" ht="24" x14ac:dyDescent="0.35">
      <c r="A13" s="124" t="s">
        <v>17</v>
      </c>
      <c r="B13" s="117" t="s">
        <v>18</v>
      </c>
      <c r="C13" s="118">
        <v>1337.93025321</v>
      </c>
      <c r="D13" s="118">
        <v>958.31724490000011</v>
      </c>
      <c r="E13" s="119">
        <v>379.61300830999994</v>
      </c>
      <c r="F13" s="16"/>
      <c r="G13" s="120">
        <v>358.66014712999998</v>
      </c>
      <c r="H13" s="115"/>
    </row>
    <row r="14" spans="1:8" x14ac:dyDescent="0.35">
      <c r="A14" s="143" t="s">
        <v>19</v>
      </c>
      <c r="B14" s="135" t="s">
        <v>20</v>
      </c>
      <c r="C14" s="136">
        <v>429581.91784457001</v>
      </c>
      <c r="D14" s="136">
        <v>154213.98003534001</v>
      </c>
      <c r="E14" s="136">
        <v>275367.93780923</v>
      </c>
      <c r="F14" s="15">
        <v>0.75732259400483015</v>
      </c>
      <c r="G14" s="136">
        <v>263961.28986854997</v>
      </c>
      <c r="H14" s="144">
        <v>0.76292543514357991</v>
      </c>
    </row>
    <row r="15" spans="1:8" s="93" customFormat="1" x14ac:dyDescent="0.35">
      <c r="A15" s="145" t="s">
        <v>21</v>
      </c>
      <c r="B15" s="130" t="s">
        <v>22</v>
      </c>
      <c r="C15" s="131">
        <v>424435.28024630999</v>
      </c>
      <c r="D15" s="131">
        <v>151402.70733132001</v>
      </c>
      <c r="E15" s="131">
        <v>273032.57291499001</v>
      </c>
      <c r="F15" s="102">
        <v>0.75089982520420495</v>
      </c>
      <c r="G15" s="131">
        <v>259378.86650556998</v>
      </c>
      <c r="H15" s="146">
        <v>0.7496808895514796</v>
      </c>
    </row>
    <row r="16" spans="1:8" x14ac:dyDescent="0.35">
      <c r="A16" s="125" t="s">
        <v>23</v>
      </c>
      <c r="B16" s="122" t="s">
        <v>24</v>
      </c>
      <c r="C16" s="118">
        <v>1152.2671045699999</v>
      </c>
      <c r="D16" s="118">
        <v>107.74255837999999</v>
      </c>
      <c r="E16" s="119">
        <v>1044.5245461899999</v>
      </c>
      <c r="F16" s="16"/>
      <c r="G16" s="120">
        <v>975.19715923000001</v>
      </c>
      <c r="H16" s="129"/>
    </row>
    <row r="17" spans="1:8" x14ac:dyDescent="0.35">
      <c r="A17" s="124" t="s">
        <v>25</v>
      </c>
      <c r="B17" s="117" t="s">
        <v>26</v>
      </c>
      <c r="C17" s="118">
        <v>45637.857462879998</v>
      </c>
      <c r="D17" s="118">
        <v>302.82319901</v>
      </c>
      <c r="E17" s="119">
        <v>45335.034263870002</v>
      </c>
      <c r="F17" s="16"/>
      <c r="G17" s="120">
        <v>39758.51836206999</v>
      </c>
      <c r="H17" s="116"/>
    </row>
    <row r="18" spans="1:8" x14ac:dyDescent="0.35">
      <c r="A18" s="125" t="s">
        <v>27</v>
      </c>
      <c r="B18" s="122" t="s">
        <v>28</v>
      </c>
      <c r="C18" s="118">
        <v>255.65449602999996</v>
      </c>
      <c r="D18" s="118">
        <v>40.476910609999997</v>
      </c>
      <c r="E18" s="119">
        <v>215.17758541999996</v>
      </c>
      <c r="F18" s="16"/>
      <c r="G18" s="120">
        <v>2168.7663099400002</v>
      </c>
      <c r="H18" s="116"/>
    </row>
    <row r="19" spans="1:8" ht="24" x14ac:dyDescent="0.35">
      <c r="A19" s="124" t="s">
        <v>29</v>
      </c>
      <c r="B19" s="117" t="s">
        <v>30</v>
      </c>
      <c r="C19" s="118">
        <v>332855.38435583003</v>
      </c>
      <c r="D19" s="118">
        <v>132263.77634409</v>
      </c>
      <c r="E19" s="119">
        <v>200591.60801174003</v>
      </c>
      <c r="F19" s="16"/>
      <c r="G19" s="120">
        <v>184821.50317857999</v>
      </c>
      <c r="H19" s="116"/>
    </row>
    <row r="20" spans="1:8" ht="24" x14ac:dyDescent="0.35">
      <c r="A20" s="125" t="s">
        <v>31</v>
      </c>
      <c r="B20" s="122" t="s">
        <v>32</v>
      </c>
      <c r="C20" s="118">
        <v>28153.402690880001</v>
      </c>
      <c r="D20" s="118">
        <v>13270.130213009998</v>
      </c>
      <c r="E20" s="119">
        <v>14883.272477870003</v>
      </c>
      <c r="F20" s="16"/>
      <c r="G20" s="120">
        <v>22699.819092509999</v>
      </c>
      <c r="H20" s="116"/>
    </row>
    <row r="21" spans="1:8" x14ac:dyDescent="0.35">
      <c r="A21" s="124" t="s">
        <v>33</v>
      </c>
      <c r="B21" s="117" t="s">
        <v>34</v>
      </c>
      <c r="C21" s="118">
        <v>16380.714136119999</v>
      </c>
      <c r="D21" s="118">
        <v>5417.7581062200006</v>
      </c>
      <c r="E21" s="119">
        <v>10962.956029899999</v>
      </c>
      <c r="F21" s="16"/>
      <c r="G21" s="120">
        <v>8955.0624032399992</v>
      </c>
      <c r="H21" s="116"/>
    </row>
    <row r="22" spans="1:8" ht="24" x14ac:dyDescent="0.35">
      <c r="A22" s="143" t="s">
        <v>35</v>
      </c>
      <c r="B22" s="135" t="s">
        <v>36</v>
      </c>
      <c r="C22" s="136">
        <v>5146.6375982600002</v>
      </c>
      <c r="D22" s="136">
        <v>2811.2727040199998</v>
      </c>
      <c r="E22" s="136">
        <v>2335.3648942399996</v>
      </c>
      <c r="F22" s="136"/>
      <c r="G22" s="136">
        <v>2291.2116814899996</v>
      </c>
      <c r="H22" s="155"/>
    </row>
    <row r="23" spans="1:8" ht="24" x14ac:dyDescent="0.35">
      <c r="A23" s="124" t="s">
        <v>37</v>
      </c>
      <c r="B23" s="117" t="s">
        <v>38</v>
      </c>
      <c r="C23" s="118">
        <v>3369.0539795599998</v>
      </c>
      <c r="D23" s="118">
        <v>1470.1768328200001</v>
      </c>
      <c r="E23" s="119">
        <v>1898.8771467399997</v>
      </c>
      <c r="F23" s="16"/>
      <c r="G23" s="120">
        <v>1799.02540206</v>
      </c>
      <c r="H23" s="129"/>
    </row>
    <row r="24" spans="1:8" x14ac:dyDescent="0.35">
      <c r="A24" s="125" t="s">
        <v>39</v>
      </c>
      <c r="B24" s="122" t="s">
        <v>40</v>
      </c>
      <c r="C24" s="118">
        <v>1756.5506603600011</v>
      </c>
      <c r="D24" s="118">
        <v>1335.25518078</v>
      </c>
      <c r="E24" s="119">
        <v>421.29547958000114</v>
      </c>
      <c r="F24" s="16"/>
      <c r="G24" s="120">
        <v>473.73053157999999</v>
      </c>
      <c r="H24" s="116"/>
    </row>
    <row r="25" spans="1:8" x14ac:dyDescent="0.35">
      <c r="A25" s="124" t="s">
        <v>41</v>
      </c>
      <c r="B25" s="117" t="s">
        <v>42</v>
      </c>
      <c r="C25" s="118">
        <v>21.032958340000004</v>
      </c>
      <c r="D25" s="118">
        <v>5.8406904199999996</v>
      </c>
      <c r="E25" s="119">
        <v>15.192267920000004</v>
      </c>
      <c r="F25" s="16"/>
      <c r="G25" s="120">
        <v>18.455747850000002</v>
      </c>
      <c r="H25" s="116"/>
    </row>
    <row r="26" spans="1:8" x14ac:dyDescent="0.35">
      <c r="A26" s="143" t="s">
        <v>43</v>
      </c>
      <c r="B26" s="135" t="s">
        <v>44</v>
      </c>
      <c r="C26" s="136">
        <v>32350.87461866</v>
      </c>
      <c r="D26" s="136">
        <v>102.9559021</v>
      </c>
      <c r="E26" s="136">
        <v>32247.918716559998</v>
      </c>
      <c r="F26" s="15">
        <v>8.8688892570351868E-2</v>
      </c>
      <c r="G26" s="136">
        <v>28491.213773349999</v>
      </c>
      <c r="H26" s="144">
        <v>8.2347952143386055E-2</v>
      </c>
    </row>
    <row r="27" spans="1:8" x14ac:dyDescent="0.35">
      <c r="A27" s="124" t="s">
        <v>45</v>
      </c>
      <c r="B27" s="117" t="s">
        <v>46</v>
      </c>
      <c r="C27" s="118">
        <v>5470.8905537399996</v>
      </c>
      <c r="D27" s="118">
        <v>24.297925639999999</v>
      </c>
      <c r="E27" s="119">
        <v>5446.5926280999993</v>
      </c>
      <c r="F27" s="16"/>
      <c r="G27" s="120">
        <v>4800.1338464700002</v>
      </c>
      <c r="H27" s="129"/>
    </row>
    <row r="28" spans="1:8" x14ac:dyDescent="0.35">
      <c r="A28" s="125" t="s">
        <v>47</v>
      </c>
      <c r="B28" s="122" t="s">
        <v>48</v>
      </c>
      <c r="C28" s="118">
        <v>26360.881578489996</v>
      </c>
      <c r="D28" s="118">
        <v>78.069030780000006</v>
      </c>
      <c r="E28" s="119">
        <v>26282.81254771</v>
      </c>
      <c r="F28" s="16"/>
      <c r="G28" s="120">
        <v>23258.391063260002</v>
      </c>
      <c r="H28" s="116"/>
    </row>
    <row r="29" spans="1:8" x14ac:dyDescent="0.35">
      <c r="A29" s="124" t="s">
        <v>49</v>
      </c>
      <c r="B29" s="117" t="s">
        <v>50</v>
      </c>
      <c r="C29" s="118">
        <v>519.10248643</v>
      </c>
      <c r="D29" s="118">
        <v>0.58894567999999992</v>
      </c>
      <c r="E29" s="119">
        <v>518.51354074999995</v>
      </c>
      <c r="F29" s="16"/>
      <c r="G29" s="120">
        <v>432.68886362000001</v>
      </c>
      <c r="H29" s="116"/>
    </row>
    <row r="30" spans="1:8" x14ac:dyDescent="0.35">
      <c r="A30" s="143" t="s">
        <v>51</v>
      </c>
      <c r="B30" s="135" t="s">
        <v>52</v>
      </c>
      <c r="C30" s="136">
        <v>6323.036139740002</v>
      </c>
      <c r="D30" s="136">
        <v>80.730709050000016</v>
      </c>
      <c r="E30" s="136">
        <v>6242.3054306900003</v>
      </c>
      <c r="F30" s="15">
        <v>1.7167717414565801E-2</v>
      </c>
      <c r="G30" s="136">
        <v>6189.2956367199995</v>
      </c>
      <c r="H30" s="144">
        <v>1.7888877074469366E-2</v>
      </c>
    </row>
    <row r="31" spans="1:8" ht="24" x14ac:dyDescent="0.35">
      <c r="A31" s="124" t="s">
        <v>53</v>
      </c>
      <c r="B31" s="117" t="s">
        <v>54</v>
      </c>
      <c r="C31" s="118">
        <v>4516.8673197799999</v>
      </c>
      <c r="D31" s="118">
        <v>71.554689249999996</v>
      </c>
      <c r="E31" s="119">
        <v>4445.3126305299993</v>
      </c>
      <c r="F31" s="16"/>
      <c r="G31" s="120">
        <v>4166.1005764600004</v>
      </c>
      <c r="H31" s="129"/>
    </row>
    <row r="32" spans="1:8" x14ac:dyDescent="0.35">
      <c r="A32" s="125" t="s">
        <v>55</v>
      </c>
      <c r="B32" s="122" t="s">
        <v>56</v>
      </c>
      <c r="C32" s="118">
        <v>241.76983430999999</v>
      </c>
      <c r="D32" s="118">
        <v>4.2823292799999999</v>
      </c>
      <c r="E32" s="119">
        <v>237.48750502999999</v>
      </c>
      <c r="F32" s="16"/>
      <c r="G32" s="120">
        <v>383.62154913000006</v>
      </c>
      <c r="H32" s="116"/>
    </row>
    <row r="33" spans="1:8" x14ac:dyDescent="0.35">
      <c r="A33" s="124" t="s">
        <v>57</v>
      </c>
      <c r="B33" s="117" t="s">
        <v>58</v>
      </c>
      <c r="C33" s="118">
        <v>297.89409545000001</v>
      </c>
      <c r="D33" s="118">
        <v>1.5366983599999999</v>
      </c>
      <c r="E33" s="119">
        <v>296.35739708999995</v>
      </c>
      <c r="F33" s="16"/>
      <c r="G33" s="120">
        <v>237.68012357999999</v>
      </c>
      <c r="H33" s="116"/>
    </row>
    <row r="34" spans="1:8" x14ac:dyDescent="0.35">
      <c r="A34" s="125" t="s">
        <v>59</v>
      </c>
      <c r="B34" s="122" t="s">
        <v>60</v>
      </c>
      <c r="C34" s="118">
        <v>217.88330096000001</v>
      </c>
      <c r="D34" s="118">
        <v>0.96349410000000002</v>
      </c>
      <c r="E34" s="119">
        <v>216.91980686000002</v>
      </c>
      <c r="F34" s="16"/>
      <c r="G34" s="120">
        <v>433.54936130999999</v>
      </c>
      <c r="H34" s="116"/>
    </row>
    <row r="35" spans="1:8" x14ac:dyDescent="0.35">
      <c r="A35" s="124" t="s">
        <v>61</v>
      </c>
      <c r="B35" s="117" t="s">
        <v>62</v>
      </c>
      <c r="C35" s="118">
        <v>13.58791675</v>
      </c>
      <c r="D35" s="118">
        <v>1.9128810000000003E-2</v>
      </c>
      <c r="E35" s="119">
        <v>13.56878794</v>
      </c>
      <c r="F35" s="16"/>
      <c r="G35" s="120">
        <v>24.463444060000004</v>
      </c>
      <c r="H35" s="116"/>
    </row>
    <row r="36" spans="1:8" ht="24" x14ac:dyDescent="0.35">
      <c r="A36" s="125" t="s">
        <v>63</v>
      </c>
      <c r="B36" s="122" t="s">
        <v>18</v>
      </c>
      <c r="C36" s="118">
        <v>1020.8157224300011</v>
      </c>
      <c r="D36" s="118">
        <v>2.37436925</v>
      </c>
      <c r="E36" s="119">
        <v>1018.441353180001</v>
      </c>
      <c r="F36" s="16"/>
      <c r="G36" s="120">
        <v>936.46545705999995</v>
      </c>
      <c r="H36" s="116"/>
    </row>
    <row r="37" spans="1:8" x14ac:dyDescent="0.35">
      <c r="A37" s="124" t="s">
        <v>64</v>
      </c>
      <c r="B37" s="117" t="s">
        <v>65</v>
      </c>
      <c r="C37" s="118">
        <v>14.21795006</v>
      </c>
      <c r="D37" s="118">
        <v>0</v>
      </c>
      <c r="E37" s="119">
        <v>14.21795006</v>
      </c>
      <c r="F37" s="16"/>
      <c r="G37" s="120">
        <v>7.4151251199999999</v>
      </c>
      <c r="H37" s="116"/>
    </row>
    <row r="38" spans="1:8" ht="15" thickBot="1" x14ac:dyDescent="0.4">
      <c r="A38" s="147"/>
      <c r="B38" s="126" t="s">
        <v>66</v>
      </c>
      <c r="C38" s="127">
        <v>475593.59514597006</v>
      </c>
      <c r="D38" s="127">
        <v>156956.92344064006</v>
      </c>
      <c r="E38" s="127">
        <v>318636.67170532997</v>
      </c>
      <c r="F38" s="128">
        <v>0.87632116026565798</v>
      </c>
      <c r="G38" s="127">
        <v>300906.01272210997</v>
      </c>
      <c r="H38" s="148">
        <v>0.86970650434258112</v>
      </c>
    </row>
    <row r="39" spans="1:8" ht="25" customHeight="1" thickBot="1" x14ac:dyDescent="0.4">
      <c r="A39" s="488" t="s">
        <v>67</v>
      </c>
      <c r="B39" s="489"/>
      <c r="C39" s="489"/>
      <c r="D39" s="489"/>
      <c r="E39" s="489"/>
      <c r="F39" s="489"/>
      <c r="G39" s="489"/>
      <c r="H39" s="490"/>
    </row>
    <row r="40" spans="1:8" x14ac:dyDescent="0.35">
      <c r="A40" s="166"/>
      <c r="B40" s="130" t="s">
        <v>68</v>
      </c>
      <c r="C40" s="131">
        <v>5083.2257516500003</v>
      </c>
      <c r="D40" s="131">
        <v>158.50260727</v>
      </c>
      <c r="E40" s="131">
        <v>4924.7231443799992</v>
      </c>
      <c r="F40" s="102">
        <v>1.3544075378308162E-2</v>
      </c>
      <c r="G40" s="131">
        <v>4847.2678158499994</v>
      </c>
      <c r="H40" s="146">
        <v>1.4010023626973673E-2</v>
      </c>
    </row>
    <row r="41" spans="1:8" ht="24" x14ac:dyDescent="0.35">
      <c r="A41" s="125" t="s">
        <v>69</v>
      </c>
      <c r="B41" s="122" t="s">
        <v>70</v>
      </c>
      <c r="C41" s="118">
        <v>963.99121277999996</v>
      </c>
      <c r="D41" s="118">
        <v>71.000067909999999</v>
      </c>
      <c r="E41" s="119">
        <v>892.99114486999997</v>
      </c>
      <c r="F41" s="16"/>
      <c r="G41" s="120">
        <v>872.39532372000008</v>
      </c>
      <c r="H41" s="129"/>
    </row>
    <row r="42" spans="1:8" x14ac:dyDescent="0.35">
      <c r="A42" s="124" t="s">
        <v>71</v>
      </c>
      <c r="B42" s="117" t="s">
        <v>72</v>
      </c>
      <c r="C42" s="118">
        <v>2839.8021085400001</v>
      </c>
      <c r="D42" s="118">
        <v>52.042599609999996</v>
      </c>
      <c r="E42" s="119">
        <v>2787.7595089299998</v>
      </c>
      <c r="F42" s="16"/>
      <c r="G42" s="120">
        <v>2632.5075581799997</v>
      </c>
      <c r="H42" s="129"/>
    </row>
    <row r="43" spans="1:8" x14ac:dyDescent="0.35">
      <c r="A43" s="125" t="s">
        <v>73</v>
      </c>
      <c r="B43" s="122" t="s">
        <v>74</v>
      </c>
      <c r="C43" s="118">
        <v>418.66852944999999</v>
      </c>
      <c r="D43" s="118">
        <v>28.935761210000003</v>
      </c>
      <c r="E43" s="119">
        <v>389.73276823999998</v>
      </c>
      <c r="F43" s="16"/>
      <c r="G43" s="120">
        <v>402.41705204000004</v>
      </c>
      <c r="H43" s="129"/>
    </row>
    <row r="44" spans="1:8" x14ac:dyDescent="0.35">
      <c r="A44" s="124" t="s">
        <v>75</v>
      </c>
      <c r="B44" s="117" t="s">
        <v>76</v>
      </c>
      <c r="C44" s="118">
        <v>808.48857975999999</v>
      </c>
      <c r="D44" s="118">
        <v>5.5800944699999997</v>
      </c>
      <c r="E44" s="119">
        <v>802.90848528999993</v>
      </c>
      <c r="F44" s="16"/>
      <c r="G44" s="120">
        <v>889.32336839000004</v>
      </c>
      <c r="H44" s="129"/>
    </row>
    <row r="45" spans="1:8" ht="24" x14ac:dyDescent="0.35">
      <c r="A45" s="125" t="s">
        <v>77</v>
      </c>
      <c r="B45" s="121" t="s">
        <v>78</v>
      </c>
      <c r="C45" s="118">
        <v>5.5948098099999992</v>
      </c>
      <c r="D45" s="118">
        <v>0.10893833</v>
      </c>
      <c r="E45" s="119">
        <v>5.4858714799999992</v>
      </c>
      <c r="F45" s="16"/>
      <c r="G45" s="120">
        <v>7.0136784900000002</v>
      </c>
      <c r="H45" s="129"/>
    </row>
    <row r="46" spans="1:8" x14ac:dyDescent="0.35">
      <c r="A46" s="124" t="s">
        <v>79</v>
      </c>
      <c r="B46" s="117" t="s">
        <v>80</v>
      </c>
      <c r="C46" s="118">
        <v>46.68051131</v>
      </c>
      <c r="D46" s="118">
        <v>0.83514573999999997</v>
      </c>
      <c r="E46" s="119">
        <v>45.845365569999998</v>
      </c>
      <c r="F46" s="16"/>
      <c r="G46" s="120">
        <v>43.610835030000004</v>
      </c>
      <c r="H46" s="129"/>
    </row>
    <row r="47" spans="1:8" x14ac:dyDescent="0.35">
      <c r="A47" s="143" t="s">
        <v>81</v>
      </c>
      <c r="B47" s="135" t="s">
        <v>82</v>
      </c>
      <c r="C47" s="136">
        <v>578.41761399999996</v>
      </c>
      <c r="D47" s="136">
        <v>8.7937058599999993</v>
      </c>
      <c r="E47" s="136">
        <v>569.62390814000014</v>
      </c>
      <c r="F47" s="136"/>
      <c r="G47" s="136">
        <v>481.66202546</v>
      </c>
      <c r="H47" s="155"/>
    </row>
    <row r="48" spans="1:8" x14ac:dyDescent="0.35">
      <c r="A48" s="143" t="s">
        <v>83</v>
      </c>
      <c r="B48" s="135" t="s">
        <v>84</v>
      </c>
      <c r="C48" s="136">
        <v>17189.082446929999</v>
      </c>
      <c r="D48" s="136">
        <v>2440.5769046299997</v>
      </c>
      <c r="E48" s="136">
        <v>14748.505542299999</v>
      </c>
      <c r="F48" s="15">
        <v>4.0561644771902224E-2</v>
      </c>
      <c r="G48" s="136">
        <v>13363.630533970001</v>
      </c>
      <c r="H48" s="144">
        <v>3.8624806104350859E-2</v>
      </c>
    </row>
    <row r="49" spans="1:8" x14ac:dyDescent="0.35">
      <c r="A49" s="125" t="s">
        <v>85</v>
      </c>
      <c r="B49" s="122" t="s">
        <v>86</v>
      </c>
      <c r="C49" s="118">
        <v>2573.8313094200003</v>
      </c>
      <c r="D49" s="118">
        <v>188.20576536999997</v>
      </c>
      <c r="E49" s="119">
        <v>2385.6255440500004</v>
      </c>
      <c r="F49" s="16"/>
      <c r="G49" s="120">
        <v>2136.9231835999999</v>
      </c>
      <c r="H49" s="129"/>
    </row>
    <row r="50" spans="1:8" x14ac:dyDescent="0.35">
      <c r="A50" s="124" t="s">
        <v>87</v>
      </c>
      <c r="B50" s="117" t="s">
        <v>88</v>
      </c>
      <c r="C50" s="118">
        <v>642.28380874000004</v>
      </c>
      <c r="D50" s="118">
        <v>0.41059372</v>
      </c>
      <c r="E50" s="119">
        <v>641.87321501999998</v>
      </c>
      <c r="F50" s="16"/>
      <c r="G50" s="120">
        <v>673.93275957999992</v>
      </c>
      <c r="H50" s="116"/>
    </row>
    <row r="51" spans="1:8" x14ac:dyDescent="0.35">
      <c r="A51" s="125" t="s">
        <v>89</v>
      </c>
      <c r="B51" s="122" t="s">
        <v>90</v>
      </c>
      <c r="C51" s="118">
        <v>277.33752633</v>
      </c>
      <c r="D51" s="118">
        <v>3.0275722300000001</v>
      </c>
      <c r="E51" s="119">
        <v>274.30995409999997</v>
      </c>
      <c r="F51" s="16"/>
      <c r="G51" s="120">
        <v>253.23956222000001</v>
      </c>
      <c r="H51" s="116"/>
    </row>
    <row r="52" spans="1:8" x14ac:dyDescent="0.35">
      <c r="A52" s="124" t="s">
        <v>91</v>
      </c>
      <c r="B52" s="117" t="s">
        <v>92</v>
      </c>
      <c r="C52" s="118">
        <v>2.0035948500000003</v>
      </c>
      <c r="D52" s="118">
        <v>0.59254121999999998</v>
      </c>
      <c r="E52" s="119">
        <v>1.4110536300000001</v>
      </c>
      <c r="F52" s="16"/>
      <c r="G52" s="120">
        <v>2.35780938</v>
      </c>
      <c r="H52" s="116"/>
    </row>
    <row r="53" spans="1:8" x14ac:dyDescent="0.35">
      <c r="A53" s="125" t="s">
        <v>93</v>
      </c>
      <c r="B53" s="122" t="s">
        <v>94</v>
      </c>
      <c r="C53" s="118">
        <v>2792.9987781800005</v>
      </c>
      <c r="D53" s="118">
        <v>2231.3518459100001</v>
      </c>
      <c r="E53" s="119">
        <v>561.64693227000043</v>
      </c>
      <c r="F53" s="16"/>
      <c r="G53" s="120">
        <v>548.42659633000005</v>
      </c>
      <c r="H53" s="116"/>
    </row>
    <row r="54" spans="1:8" x14ac:dyDescent="0.35">
      <c r="A54" s="124" t="s">
        <v>95</v>
      </c>
      <c r="B54" s="117" t="s">
        <v>96</v>
      </c>
      <c r="C54" s="118">
        <v>598.96659121000005</v>
      </c>
      <c r="D54" s="118">
        <v>8.1409712200000008</v>
      </c>
      <c r="E54" s="119">
        <v>590.82561999000006</v>
      </c>
      <c r="F54" s="16"/>
      <c r="G54" s="120">
        <v>465.06600623000003</v>
      </c>
      <c r="H54" s="116"/>
    </row>
    <row r="55" spans="1:8" ht="24" x14ac:dyDescent="0.35">
      <c r="A55" s="125" t="s">
        <v>97</v>
      </c>
      <c r="B55" s="122" t="s">
        <v>18</v>
      </c>
      <c r="C55" s="118">
        <v>1271.63037588</v>
      </c>
      <c r="D55" s="118">
        <v>8.5453764299999992</v>
      </c>
      <c r="E55" s="119">
        <v>1263.0849994499997</v>
      </c>
      <c r="F55" s="16"/>
      <c r="G55" s="120">
        <v>1187.35849179</v>
      </c>
      <c r="H55" s="116"/>
    </row>
    <row r="56" spans="1:8" x14ac:dyDescent="0.35">
      <c r="A56" s="124" t="s">
        <v>98</v>
      </c>
      <c r="B56" s="117" t="s">
        <v>99</v>
      </c>
      <c r="C56" s="118">
        <v>9030.0304623199991</v>
      </c>
      <c r="D56" s="118">
        <v>0.30223853000000001</v>
      </c>
      <c r="E56" s="119">
        <v>9029.7282237899999</v>
      </c>
      <c r="F56" s="16"/>
      <c r="G56" s="120">
        <v>7918.1751027500004</v>
      </c>
      <c r="H56" s="116"/>
    </row>
    <row r="57" spans="1:8" x14ac:dyDescent="0.35">
      <c r="A57" s="143" t="s">
        <v>100</v>
      </c>
      <c r="B57" s="135" t="s">
        <v>101</v>
      </c>
      <c r="C57" s="136">
        <v>4481.28080761</v>
      </c>
      <c r="D57" s="136">
        <v>82.456663159999991</v>
      </c>
      <c r="E57" s="136">
        <v>4398.8241444499999</v>
      </c>
      <c r="F57" s="15">
        <v>1.2097737079157841E-2</v>
      </c>
      <c r="G57" s="136">
        <v>3181.4299026999997</v>
      </c>
      <c r="H57" s="144">
        <v>9.1952641772015606E-3</v>
      </c>
    </row>
    <row r="58" spans="1:8" x14ac:dyDescent="0.35">
      <c r="A58" s="124" t="s">
        <v>102</v>
      </c>
      <c r="B58" s="117" t="s">
        <v>103</v>
      </c>
      <c r="C58" s="118">
        <v>213.144194</v>
      </c>
      <c r="D58" s="118">
        <v>4.95678529</v>
      </c>
      <c r="E58" s="119">
        <v>208.18740871</v>
      </c>
      <c r="F58" s="16"/>
      <c r="G58" s="120">
        <v>216.04019676000001</v>
      </c>
      <c r="H58" s="129"/>
    </row>
    <row r="59" spans="1:8" x14ac:dyDescent="0.35">
      <c r="A59" s="125" t="s">
        <v>104</v>
      </c>
      <c r="B59" s="122" t="s">
        <v>105</v>
      </c>
      <c r="C59" s="118">
        <v>891.97456005999993</v>
      </c>
      <c r="D59" s="118">
        <v>3.4131735999999999</v>
      </c>
      <c r="E59" s="119">
        <v>888.56138645999988</v>
      </c>
      <c r="F59" s="16"/>
      <c r="G59" s="120">
        <v>748.54121465999992</v>
      </c>
      <c r="H59" s="116"/>
    </row>
    <row r="60" spans="1:8" ht="24" x14ac:dyDescent="0.35">
      <c r="A60" s="124" t="s">
        <v>106</v>
      </c>
      <c r="B60" s="117" t="s">
        <v>107</v>
      </c>
      <c r="C60" s="118">
        <v>1759.8184645399999</v>
      </c>
      <c r="D60" s="118">
        <v>72.398672669999996</v>
      </c>
      <c r="E60" s="119">
        <v>1687.4197918699999</v>
      </c>
      <c r="F60" s="16"/>
      <c r="G60" s="120">
        <v>1172.35572673</v>
      </c>
      <c r="H60" s="116"/>
    </row>
    <row r="61" spans="1:8" x14ac:dyDescent="0.35">
      <c r="A61" s="125" t="s">
        <v>108</v>
      </c>
      <c r="B61" s="122" t="s">
        <v>109</v>
      </c>
      <c r="C61" s="118">
        <v>688.38928969000006</v>
      </c>
      <c r="D61" s="118">
        <v>0.34522399999999998</v>
      </c>
      <c r="E61" s="119">
        <v>688.04406569000002</v>
      </c>
      <c r="F61" s="16"/>
      <c r="G61" s="120">
        <v>543.19322195000007</v>
      </c>
      <c r="H61" s="116"/>
    </row>
    <row r="62" spans="1:8" ht="24" x14ac:dyDescent="0.35">
      <c r="A62" s="124" t="s">
        <v>110</v>
      </c>
      <c r="B62" s="117" t="s">
        <v>111</v>
      </c>
      <c r="C62" s="118">
        <v>139.71006181999999</v>
      </c>
      <c r="D62" s="118">
        <v>0.25</v>
      </c>
      <c r="E62" s="119">
        <v>139.46006181999999</v>
      </c>
      <c r="F62" s="16"/>
      <c r="G62" s="120">
        <v>178.19212757999998</v>
      </c>
      <c r="H62" s="116"/>
    </row>
    <row r="63" spans="1:8" ht="24" x14ac:dyDescent="0.35">
      <c r="A63" s="125" t="s">
        <v>112</v>
      </c>
      <c r="B63" s="122" t="s">
        <v>113</v>
      </c>
      <c r="C63" s="118">
        <v>777.55671934999998</v>
      </c>
      <c r="D63" s="118">
        <v>1.0928076</v>
      </c>
      <c r="E63" s="119">
        <v>776.46391174999997</v>
      </c>
      <c r="F63" s="16"/>
      <c r="G63" s="120">
        <v>297.15731362000002</v>
      </c>
      <c r="H63" s="116"/>
    </row>
    <row r="64" spans="1:8" x14ac:dyDescent="0.35">
      <c r="A64" s="124" t="s">
        <v>114</v>
      </c>
      <c r="B64" s="117" t="s">
        <v>115</v>
      </c>
      <c r="C64" s="118">
        <v>10.687518150000001</v>
      </c>
      <c r="D64" s="118">
        <v>0</v>
      </c>
      <c r="E64" s="119">
        <v>10.687518150000001</v>
      </c>
      <c r="F64" s="16"/>
      <c r="G64" s="120">
        <v>25.950101399999998</v>
      </c>
      <c r="H64" s="116"/>
    </row>
    <row r="65" spans="1:8" x14ac:dyDescent="0.35">
      <c r="A65" s="143" t="s">
        <v>116</v>
      </c>
      <c r="B65" s="135" t="s">
        <v>117</v>
      </c>
      <c r="C65" s="136">
        <v>2070.9003764899999</v>
      </c>
      <c r="D65" s="136">
        <v>6.5121577700000008</v>
      </c>
      <c r="E65" s="136">
        <v>2064.3882187200002</v>
      </c>
      <c r="F65" s="136"/>
      <c r="G65" s="136">
        <v>2266.1797354100004</v>
      </c>
      <c r="H65" s="155"/>
    </row>
    <row r="66" spans="1:8" x14ac:dyDescent="0.35">
      <c r="A66" s="143" t="s">
        <v>118</v>
      </c>
      <c r="B66" s="135" t="s">
        <v>119</v>
      </c>
      <c r="C66" s="136">
        <v>17859.667775469996</v>
      </c>
      <c r="D66" s="136"/>
      <c r="E66" s="140">
        <v>17859.667775469996</v>
      </c>
      <c r="F66" s="15">
        <v>4.9118027448619164E-2</v>
      </c>
      <c r="G66" s="136">
        <v>20723.228048079996</v>
      </c>
      <c r="H66" s="144">
        <v>5.9896198355578696E-2</v>
      </c>
    </row>
    <row r="67" spans="1:8" x14ac:dyDescent="0.35">
      <c r="A67" s="125" t="s">
        <v>120</v>
      </c>
      <c r="B67" s="122" t="s">
        <v>121</v>
      </c>
      <c r="C67" s="118">
        <v>6.1964933900000005</v>
      </c>
      <c r="D67" s="16"/>
      <c r="E67" s="119">
        <v>6.1964933900000005</v>
      </c>
      <c r="F67" s="16"/>
      <c r="G67" s="120">
        <v>50.487261409999995</v>
      </c>
      <c r="H67" s="129"/>
    </row>
    <row r="68" spans="1:8" x14ac:dyDescent="0.35">
      <c r="A68" s="124" t="s">
        <v>122</v>
      </c>
      <c r="B68" s="117" t="s">
        <v>123</v>
      </c>
      <c r="C68" s="118">
        <v>120.34386369000001</v>
      </c>
      <c r="D68" s="16"/>
      <c r="E68" s="119">
        <v>120.34386369000001</v>
      </c>
      <c r="F68" s="16"/>
      <c r="G68" s="120">
        <v>96.628112170000009</v>
      </c>
      <c r="H68" s="116"/>
    </row>
    <row r="69" spans="1:8" x14ac:dyDescent="0.35">
      <c r="A69" s="125" t="s">
        <v>124</v>
      </c>
      <c r="B69" s="122" t="s">
        <v>125</v>
      </c>
      <c r="C69" s="118">
        <v>10672.057379</v>
      </c>
      <c r="D69" s="16"/>
      <c r="E69" s="119">
        <v>10672.057379</v>
      </c>
      <c r="F69" s="16"/>
      <c r="G69" s="120">
        <v>12536.098503589999</v>
      </c>
      <c r="H69" s="116"/>
    </row>
    <row r="70" spans="1:8" x14ac:dyDescent="0.35">
      <c r="A70" s="124" t="s">
        <v>126</v>
      </c>
      <c r="B70" s="117" t="s">
        <v>127</v>
      </c>
      <c r="C70" s="118">
        <v>105.44358731</v>
      </c>
      <c r="D70" s="16"/>
      <c r="E70" s="119">
        <v>105.44358731</v>
      </c>
      <c r="F70" s="16"/>
      <c r="G70" s="120">
        <v>53.155528109999999</v>
      </c>
      <c r="H70" s="116"/>
    </row>
    <row r="71" spans="1:8" x14ac:dyDescent="0.35">
      <c r="A71" s="125" t="s">
        <v>128</v>
      </c>
      <c r="B71" s="122" t="s">
        <v>129</v>
      </c>
      <c r="C71" s="118">
        <v>6945.9441110299995</v>
      </c>
      <c r="D71" s="16"/>
      <c r="E71" s="119">
        <v>6945.9441110299995</v>
      </c>
      <c r="F71" s="16"/>
      <c r="G71" s="120">
        <v>7978.1289419799996</v>
      </c>
      <c r="H71" s="116"/>
    </row>
    <row r="72" spans="1:8" x14ac:dyDescent="0.35">
      <c r="A72" s="124" t="s">
        <v>130</v>
      </c>
      <c r="B72" s="117" t="s">
        <v>131</v>
      </c>
      <c r="C72" s="118">
        <v>9.682341049999998</v>
      </c>
      <c r="D72" s="16"/>
      <c r="E72" s="119">
        <v>9.682341049999998</v>
      </c>
      <c r="F72" s="16"/>
      <c r="G72" s="120">
        <v>8.7297008199999997</v>
      </c>
      <c r="H72" s="116"/>
    </row>
    <row r="73" spans="1:8" x14ac:dyDescent="0.35">
      <c r="A73" s="473" t="s">
        <v>132</v>
      </c>
      <c r="B73" s="474"/>
      <c r="C73" s="474"/>
      <c r="D73" s="474"/>
      <c r="E73" s="474"/>
      <c r="F73" s="474"/>
      <c r="G73" s="474"/>
      <c r="H73" s="475"/>
    </row>
    <row r="74" spans="1:8" x14ac:dyDescent="0.35">
      <c r="A74" s="125" t="s">
        <v>133</v>
      </c>
      <c r="B74" s="122" t="s">
        <v>134</v>
      </c>
      <c r="C74" s="118">
        <v>334.78734759000002</v>
      </c>
      <c r="D74" s="118">
        <v>0</v>
      </c>
      <c r="E74" s="151">
        <v>334.78734759000002</v>
      </c>
      <c r="F74" s="16"/>
      <c r="G74" s="120">
        <v>325.11745659999997</v>
      </c>
      <c r="H74" s="189"/>
    </row>
    <row r="75" spans="1:8" x14ac:dyDescent="0.35">
      <c r="A75" s="156"/>
      <c r="B75" s="86" t="s">
        <v>135</v>
      </c>
      <c r="C75" s="150">
        <v>47597.362119740006</v>
      </c>
      <c r="D75" s="150">
        <v>2696.8420386900002</v>
      </c>
      <c r="E75" s="150">
        <v>44900.520081050003</v>
      </c>
      <c r="F75" s="152">
        <v>0.12348633835324811</v>
      </c>
      <c r="G75" s="150">
        <v>45010.36449598</v>
      </c>
      <c r="H75" s="190">
        <v>0.13009313576307888</v>
      </c>
    </row>
    <row r="76" spans="1:8" x14ac:dyDescent="0.35">
      <c r="A76" s="125" t="s">
        <v>136</v>
      </c>
      <c r="B76" s="122" t="s">
        <v>137</v>
      </c>
      <c r="C76" s="118">
        <v>53.700094510000007</v>
      </c>
      <c r="D76" s="16"/>
      <c r="E76" s="150">
        <v>53.700094510000007</v>
      </c>
      <c r="F76" s="16"/>
      <c r="G76" s="120">
        <v>55.136856159999994</v>
      </c>
      <c r="H76" s="189"/>
    </row>
    <row r="77" spans="1:8" ht="15" thickBot="1" x14ac:dyDescent="0.4">
      <c r="A77" s="125" t="s">
        <v>138</v>
      </c>
      <c r="B77" s="122" t="s">
        <v>139</v>
      </c>
      <c r="C77" s="118">
        <v>16.29216336</v>
      </c>
      <c r="D77" s="16"/>
      <c r="E77" s="197">
        <v>16.29216336</v>
      </c>
      <c r="F77" s="16"/>
      <c r="G77" s="120">
        <v>14.18478867</v>
      </c>
      <c r="H77" s="198"/>
    </row>
    <row r="78" spans="1:8" ht="15" thickBot="1" x14ac:dyDescent="0.4">
      <c r="A78" s="199"/>
      <c r="B78" s="200" t="s">
        <v>140</v>
      </c>
      <c r="C78" s="201">
        <v>523260.95215132</v>
      </c>
      <c r="D78" s="201">
        <v>159653.76547933</v>
      </c>
      <c r="E78" s="201">
        <v>363607.18667198997</v>
      </c>
      <c r="F78" s="202">
        <v>1</v>
      </c>
      <c r="G78" s="201">
        <v>345985.69887615996</v>
      </c>
      <c r="H78" s="203">
        <v>1</v>
      </c>
    </row>
    <row r="79" spans="1:8" x14ac:dyDescent="0.35">
      <c r="A79" s="12"/>
      <c r="B79" s="12"/>
      <c r="C79" s="13"/>
      <c r="D79" s="13"/>
      <c r="E79" s="13"/>
      <c r="F79" s="12"/>
      <c r="G79" s="13"/>
      <c r="H79" s="12"/>
    </row>
    <row r="80" spans="1:8" x14ac:dyDescent="0.35">
      <c r="A80" s="12"/>
      <c r="B80" s="12"/>
      <c r="C80" s="13"/>
      <c r="D80" s="13"/>
      <c r="E80" s="13"/>
      <c r="F80" s="12"/>
      <c r="G80" s="13"/>
      <c r="H80" s="12"/>
    </row>
    <row r="81" spans="1:8" x14ac:dyDescent="0.35">
      <c r="A81" s="14" t="s">
        <v>141</v>
      </c>
      <c r="B81" s="14"/>
      <c r="C81" s="14"/>
      <c r="D81" s="14"/>
      <c r="E81" s="13"/>
      <c r="F81" s="12"/>
      <c r="G81" s="13"/>
      <c r="H81" s="12"/>
    </row>
    <row r="82" spans="1:8" x14ac:dyDescent="0.35">
      <c r="A82" s="12"/>
      <c r="B82" s="12"/>
      <c r="C82" s="13"/>
      <c r="D82" s="13"/>
      <c r="E82" s="13"/>
      <c r="F82" s="12"/>
      <c r="G82" s="13"/>
      <c r="H82" s="12"/>
    </row>
    <row r="83" spans="1:8" x14ac:dyDescent="0.35">
      <c r="A83" s="12"/>
      <c r="B83" s="12"/>
      <c r="C83" s="13"/>
      <c r="D83" s="13"/>
      <c r="E83" s="13"/>
      <c r="F83" s="12"/>
      <c r="G83" s="13"/>
      <c r="H83" s="12"/>
    </row>
  </sheetData>
  <mergeCells count="8">
    <mergeCell ref="A73:H73"/>
    <mergeCell ref="A9:H9"/>
    <mergeCell ref="A3:E3"/>
    <mergeCell ref="A1:B1"/>
    <mergeCell ref="C6:F6"/>
    <mergeCell ref="G6:H6"/>
    <mergeCell ref="A8:B8"/>
    <mergeCell ref="A39:H3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F0F3-F66C-4A8F-B6E7-030C86FACD41}">
  <sheetPr>
    <tabColor rgb="FFFFC000"/>
  </sheetPr>
  <dimension ref="A1:F69"/>
  <sheetViews>
    <sheetView topLeftCell="A52" workbookViewId="0">
      <selection activeCell="I68" sqref="I68"/>
    </sheetView>
  </sheetViews>
  <sheetFormatPr baseColWidth="10" defaultRowHeight="14.5" x14ac:dyDescent="0.35"/>
  <cols>
    <col min="1" max="1" width="32.26953125" bestFit="1" customWidth="1"/>
    <col min="2" max="2" width="70.1796875" bestFit="1" customWidth="1"/>
    <col min="3" max="3" width="16.1796875" bestFit="1" customWidth="1"/>
    <col min="5" max="5" width="16.1796875" bestFit="1" customWidth="1"/>
  </cols>
  <sheetData>
    <row r="1" spans="1:6" ht="15.5" x14ac:dyDescent="0.35">
      <c r="A1" s="479" t="s">
        <v>556</v>
      </c>
      <c r="B1" s="479"/>
      <c r="C1" s="44"/>
      <c r="D1" s="45"/>
      <c r="E1" s="43"/>
      <c r="F1" s="43"/>
    </row>
    <row r="2" spans="1:6" x14ac:dyDescent="0.35">
      <c r="A2" s="1" t="s">
        <v>1</v>
      </c>
      <c r="B2" s="2"/>
      <c r="C2" s="43"/>
      <c r="D2" s="43"/>
      <c r="E2" s="43"/>
      <c r="F2" s="43"/>
    </row>
    <row r="3" spans="1:6" ht="15.5" x14ac:dyDescent="0.35">
      <c r="A3" s="532"/>
      <c r="B3" s="532"/>
      <c r="C3" s="532"/>
      <c r="D3" s="532"/>
      <c r="E3" s="43"/>
      <c r="F3" s="43"/>
    </row>
    <row r="4" spans="1:6" ht="15" thickBot="1" x14ac:dyDescent="0.4">
      <c r="A4" s="43"/>
      <c r="B4" s="43"/>
      <c r="C4" s="43"/>
      <c r="D4" s="43"/>
      <c r="E4" s="43"/>
      <c r="F4" s="43"/>
    </row>
    <row r="5" spans="1:6" x14ac:dyDescent="0.35">
      <c r="A5" s="345"/>
      <c r="B5" s="346"/>
      <c r="C5" s="533" t="s">
        <v>2</v>
      </c>
      <c r="D5" s="534"/>
      <c r="E5" s="535" t="s">
        <v>3</v>
      </c>
      <c r="F5" s="536"/>
    </row>
    <row r="6" spans="1:6" ht="15" thickBot="1" x14ac:dyDescent="0.4">
      <c r="A6" s="347" t="s">
        <v>146</v>
      </c>
      <c r="B6" s="344" t="s">
        <v>147</v>
      </c>
      <c r="C6" s="46" t="s">
        <v>8</v>
      </c>
      <c r="D6" s="47" t="s">
        <v>9</v>
      </c>
      <c r="E6" s="9" t="s">
        <v>8</v>
      </c>
      <c r="F6" s="314" t="s">
        <v>9</v>
      </c>
    </row>
    <row r="7" spans="1:6" ht="15" thickBot="1" x14ac:dyDescent="0.4">
      <c r="A7" s="537" t="s">
        <v>148</v>
      </c>
      <c r="B7" s="538"/>
      <c r="C7" s="538"/>
      <c r="D7" s="538"/>
      <c r="E7" s="538"/>
      <c r="F7" s="539"/>
    </row>
    <row r="8" spans="1:6" x14ac:dyDescent="0.35">
      <c r="A8" s="265" t="s">
        <v>149</v>
      </c>
      <c r="B8" s="227" t="s">
        <v>150</v>
      </c>
      <c r="C8" s="362">
        <v>15835.564527299999</v>
      </c>
      <c r="D8" s="363">
        <v>0.14999267008049891</v>
      </c>
      <c r="E8" s="362">
        <v>14826.219445879999</v>
      </c>
      <c r="F8" s="364">
        <v>0.14578641783064508</v>
      </c>
    </row>
    <row r="9" spans="1:6" s="87" customFormat="1" x14ac:dyDescent="0.35">
      <c r="A9" s="349" t="s">
        <v>259</v>
      </c>
      <c r="B9" s="332" t="s">
        <v>152</v>
      </c>
      <c r="C9" s="333">
        <v>166.39367718</v>
      </c>
      <c r="D9" s="334"/>
      <c r="E9" s="333">
        <v>166.39277362999999</v>
      </c>
      <c r="F9" s="350"/>
    </row>
    <row r="10" spans="1:6" s="87" customFormat="1" x14ac:dyDescent="0.35">
      <c r="A10" s="349" t="s">
        <v>153</v>
      </c>
      <c r="B10" s="332" t="s">
        <v>154</v>
      </c>
      <c r="C10" s="333">
        <v>1366.0872707999999</v>
      </c>
      <c r="D10" s="335"/>
      <c r="E10" s="333">
        <v>1343.6396734100001</v>
      </c>
      <c r="F10" s="350"/>
    </row>
    <row r="11" spans="1:6" s="87" customFormat="1" x14ac:dyDescent="0.35">
      <c r="A11" s="351" t="s">
        <v>155</v>
      </c>
      <c r="B11" s="341" t="s">
        <v>156</v>
      </c>
      <c r="C11" s="340">
        <v>14303.08357932</v>
      </c>
      <c r="D11" s="70"/>
      <c r="E11" s="340">
        <v>13316.186998839999</v>
      </c>
      <c r="F11" s="348"/>
    </row>
    <row r="12" spans="1:6" x14ac:dyDescent="0.35">
      <c r="A12" s="241" t="s">
        <v>157</v>
      </c>
      <c r="B12" s="210" t="s">
        <v>158</v>
      </c>
      <c r="C12" s="333">
        <v>3.8500000000000001E-3</v>
      </c>
      <c r="D12" s="335"/>
      <c r="E12" s="333">
        <v>3.8500000000000001E-3</v>
      </c>
      <c r="F12" s="350"/>
    </row>
    <row r="13" spans="1:6" x14ac:dyDescent="0.35">
      <c r="A13" s="349" t="s">
        <v>267</v>
      </c>
      <c r="B13" s="332" t="s">
        <v>160</v>
      </c>
      <c r="C13" s="333">
        <v>8659.450818270001</v>
      </c>
      <c r="D13" s="335"/>
      <c r="E13" s="333">
        <v>8061.1758738799999</v>
      </c>
      <c r="F13" s="350"/>
    </row>
    <row r="14" spans="1:6" x14ac:dyDescent="0.35">
      <c r="A14" s="349" t="s">
        <v>260</v>
      </c>
      <c r="B14" s="336" t="s">
        <v>261</v>
      </c>
      <c r="C14" s="337">
        <v>752.48932001000003</v>
      </c>
      <c r="D14" s="335"/>
      <c r="E14" s="337">
        <v>360.67084742000003</v>
      </c>
      <c r="F14" s="350"/>
    </row>
    <row r="15" spans="1:6" x14ac:dyDescent="0.35">
      <c r="A15" s="349" t="s">
        <v>165</v>
      </c>
      <c r="B15" s="332" t="s">
        <v>166</v>
      </c>
      <c r="C15" s="333">
        <v>3975.2777316900001</v>
      </c>
      <c r="D15" s="335"/>
      <c r="E15" s="333">
        <v>3675.5456905400001</v>
      </c>
      <c r="F15" s="350"/>
    </row>
    <row r="16" spans="1:6" x14ac:dyDescent="0.35">
      <c r="A16" s="349" t="s">
        <v>262</v>
      </c>
      <c r="B16" s="336" t="s">
        <v>261</v>
      </c>
      <c r="C16" s="337">
        <v>627.09896390999995</v>
      </c>
      <c r="D16" s="335"/>
      <c r="E16" s="337">
        <v>296.52126017000001</v>
      </c>
      <c r="F16" s="350"/>
    </row>
    <row r="17" spans="1:6" x14ac:dyDescent="0.35">
      <c r="A17" s="349" t="s">
        <v>168</v>
      </c>
      <c r="B17" s="332" t="s">
        <v>169</v>
      </c>
      <c r="C17" s="333">
        <v>1668.3511793599998</v>
      </c>
      <c r="D17" s="335"/>
      <c r="E17" s="333">
        <v>1579.46158442</v>
      </c>
      <c r="F17" s="350"/>
    </row>
    <row r="18" spans="1:6" x14ac:dyDescent="0.35">
      <c r="A18" s="349" t="s">
        <v>263</v>
      </c>
      <c r="B18" s="336" t="s">
        <v>261</v>
      </c>
      <c r="C18" s="337">
        <v>97.211104419999998</v>
      </c>
      <c r="D18" s="335"/>
      <c r="E18" s="337">
        <v>74.516856560000008</v>
      </c>
      <c r="F18" s="350"/>
    </row>
    <row r="19" spans="1:6" x14ac:dyDescent="0.35">
      <c r="A19" s="351" t="s">
        <v>171</v>
      </c>
      <c r="B19" s="341" t="s">
        <v>576</v>
      </c>
      <c r="C19" s="340">
        <v>9674.5849277399993</v>
      </c>
      <c r="D19" s="70">
        <v>9.1636570501202844E-2</v>
      </c>
      <c r="E19" s="340">
        <v>8828.2898184099995</v>
      </c>
      <c r="F19" s="348">
        <v>8.680869407705967E-2</v>
      </c>
    </row>
    <row r="20" spans="1:6" x14ac:dyDescent="0.35">
      <c r="A20" s="349" t="s">
        <v>175</v>
      </c>
      <c r="B20" s="336" t="s">
        <v>261</v>
      </c>
      <c r="C20" s="337">
        <v>1132.2376128599999</v>
      </c>
      <c r="D20" s="335"/>
      <c r="E20" s="337">
        <v>640.08341346999998</v>
      </c>
      <c r="F20" s="350"/>
    </row>
    <row r="21" spans="1:6" x14ac:dyDescent="0.35">
      <c r="A21" s="351" t="s">
        <v>176</v>
      </c>
      <c r="B21" s="341" t="s">
        <v>577</v>
      </c>
      <c r="C21" s="340">
        <v>595.50157162000005</v>
      </c>
      <c r="D21" s="70">
        <v>5.640523305022121E-3</v>
      </c>
      <c r="E21" s="340">
        <v>1142.8215744000001</v>
      </c>
      <c r="F21" s="348">
        <v>1.1237380112949297E-2</v>
      </c>
    </row>
    <row r="22" spans="1:6" x14ac:dyDescent="0.35">
      <c r="A22" s="349" t="s">
        <v>180</v>
      </c>
      <c r="B22" s="336" t="s">
        <v>264</v>
      </c>
      <c r="C22" s="337">
        <v>394.52784335000001</v>
      </c>
      <c r="D22" s="335"/>
      <c r="E22" s="337">
        <v>884.99021955000103</v>
      </c>
      <c r="F22" s="350"/>
    </row>
    <row r="23" spans="1:6" x14ac:dyDescent="0.35">
      <c r="A23" s="241" t="s">
        <v>181</v>
      </c>
      <c r="B23" s="210" t="s">
        <v>182</v>
      </c>
      <c r="C23" s="333">
        <v>13656.950294299999</v>
      </c>
      <c r="D23" s="335">
        <v>0.12935708330872978</v>
      </c>
      <c r="E23" s="333">
        <v>13081.94018946</v>
      </c>
      <c r="F23" s="350">
        <v>0.12863489613504267</v>
      </c>
    </row>
    <row r="24" spans="1:6" x14ac:dyDescent="0.35">
      <c r="A24" s="349" t="s">
        <v>183</v>
      </c>
      <c r="B24" s="332" t="s">
        <v>184</v>
      </c>
      <c r="C24" s="333">
        <v>0</v>
      </c>
      <c r="D24" s="335"/>
      <c r="E24" s="333">
        <v>0</v>
      </c>
      <c r="F24" s="350"/>
    </row>
    <row r="25" spans="1:6" x14ac:dyDescent="0.35">
      <c r="A25" s="354" t="s">
        <v>185</v>
      </c>
      <c r="B25" s="341" t="s">
        <v>186</v>
      </c>
      <c r="C25" s="613">
        <v>1039.211125</v>
      </c>
      <c r="D25" s="614"/>
      <c r="E25" s="613">
        <v>973.21712500000001</v>
      </c>
      <c r="F25" s="622"/>
    </row>
    <row r="26" spans="1:6" x14ac:dyDescent="0.35">
      <c r="A26" s="540" t="s">
        <v>188</v>
      </c>
      <c r="B26" s="541" t="s">
        <v>187</v>
      </c>
      <c r="C26" s="541">
        <v>40801.81244596</v>
      </c>
      <c r="D26" s="541">
        <v>0.38647013703506672</v>
      </c>
      <c r="E26" s="541">
        <v>38852.48815315</v>
      </c>
      <c r="F26" s="542">
        <v>0.3820370454066972</v>
      </c>
    </row>
    <row r="27" spans="1:6" x14ac:dyDescent="0.35">
      <c r="A27" s="349">
        <v>15</v>
      </c>
      <c r="B27" s="245" t="s">
        <v>578</v>
      </c>
      <c r="C27" s="333">
        <v>1227.3599999999999</v>
      </c>
      <c r="D27" s="335"/>
      <c r="E27" s="333">
        <v>1187.1199999999999</v>
      </c>
      <c r="F27" s="623"/>
    </row>
    <row r="28" spans="1:6" x14ac:dyDescent="0.35">
      <c r="A28" s="494" t="s">
        <v>191</v>
      </c>
      <c r="B28" s="495" t="s">
        <v>190</v>
      </c>
      <c r="C28" s="495">
        <v>1227.3558372</v>
      </c>
      <c r="D28" s="495">
        <v>1.1625375201694982E-2</v>
      </c>
      <c r="E28" s="495">
        <v>1187.11848691</v>
      </c>
      <c r="F28" s="496">
        <v>1.1672952257241614E-2</v>
      </c>
    </row>
    <row r="29" spans="1:6" x14ac:dyDescent="0.35">
      <c r="A29" s="351" t="s">
        <v>191</v>
      </c>
      <c r="B29" s="341"/>
      <c r="C29" s="340"/>
      <c r="D29" s="70"/>
      <c r="E29" s="340"/>
      <c r="F29" s="348"/>
    </row>
    <row r="30" spans="1:6" x14ac:dyDescent="0.35">
      <c r="A30" s="351" t="s">
        <v>192</v>
      </c>
      <c r="B30" s="341" t="s">
        <v>265</v>
      </c>
      <c r="C30" s="342">
        <v>59902.372235750001</v>
      </c>
      <c r="D30" s="343">
        <v>0.56738847170913187</v>
      </c>
      <c r="E30" s="342">
        <v>58345.292742690006</v>
      </c>
      <c r="F30" s="352">
        <v>0.57371005854097179</v>
      </c>
    </row>
    <row r="31" spans="1:6" x14ac:dyDescent="0.35">
      <c r="A31" s="349" t="s">
        <v>194</v>
      </c>
      <c r="B31" s="332" t="s">
        <v>195</v>
      </c>
      <c r="C31" s="333">
        <v>2118.5715479400001</v>
      </c>
      <c r="D31" s="335"/>
      <c r="E31" s="333">
        <v>1936.1419821</v>
      </c>
      <c r="F31" s="350"/>
    </row>
    <row r="32" spans="1:6" x14ac:dyDescent="0.35">
      <c r="A32" s="241" t="s">
        <v>196</v>
      </c>
      <c r="B32" s="210" t="s">
        <v>197</v>
      </c>
      <c r="C32" s="333">
        <v>34.206395929999999</v>
      </c>
      <c r="D32" s="615"/>
      <c r="E32" s="333">
        <v>14.75401385</v>
      </c>
      <c r="F32" s="616"/>
    </row>
    <row r="33" spans="1:6" s="87" customFormat="1" x14ac:dyDescent="0.35">
      <c r="A33" s="349" t="s">
        <v>198</v>
      </c>
      <c r="B33" s="332" t="s">
        <v>199</v>
      </c>
      <c r="C33" s="333">
        <v>45973.149168620002</v>
      </c>
      <c r="D33" s="335">
        <v>0.43545245159542822</v>
      </c>
      <c r="E33" s="333">
        <v>44717.768296820002</v>
      </c>
      <c r="F33" s="350">
        <v>0.43971042497862001</v>
      </c>
    </row>
    <row r="34" spans="1:6" x14ac:dyDescent="0.35">
      <c r="A34" s="241" t="s">
        <v>200</v>
      </c>
      <c r="B34" s="210" t="s">
        <v>201</v>
      </c>
      <c r="C34" s="333">
        <v>138.69820225999999</v>
      </c>
      <c r="D34" s="335"/>
      <c r="E34" s="333">
        <v>59.754320569999997</v>
      </c>
      <c r="F34" s="350"/>
    </row>
    <row r="35" spans="1:6" x14ac:dyDescent="0.35">
      <c r="A35" s="349" t="s">
        <v>202</v>
      </c>
      <c r="B35" s="332" t="s">
        <v>203</v>
      </c>
      <c r="C35" s="333">
        <v>9252.3723916599993</v>
      </c>
      <c r="D35" s="335"/>
      <c r="E35" s="333">
        <v>9212.5633375199995</v>
      </c>
      <c r="F35" s="350"/>
    </row>
    <row r="36" spans="1:6" x14ac:dyDescent="0.35">
      <c r="A36" s="349" t="s">
        <v>204</v>
      </c>
      <c r="B36" s="332" t="s">
        <v>205</v>
      </c>
      <c r="C36" s="333">
        <v>691.54880611999999</v>
      </c>
      <c r="D36" s="335"/>
      <c r="E36" s="333">
        <v>669.25198123000098</v>
      </c>
      <c r="F36" s="350"/>
    </row>
    <row r="37" spans="1:6" x14ac:dyDescent="0.35">
      <c r="A37" s="349" t="s">
        <v>206</v>
      </c>
      <c r="B37" s="332" t="s">
        <v>207</v>
      </c>
      <c r="C37" s="333">
        <v>0.86331146999999997</v>
      </c>
      <c r="D37" s="335"/>
      <c r="E37" s="333">
        <v>0.85633494999999993</v>
      </c>
      <c r="F37" s="350"/>
    </row>
    <row r="38" spans="1:6" x14ac:dyDescent="0.35">
      <c r="A38" s="349" t="s">
        <v>208</v>
      </c>
      <c r="B38" s="332" t="s">
        <v>209</v>
      </c>
      <c r="C38" s="333">
        <v>2.8699850699999998</v>
      </c>
      <c r="D38" s="335"/>
      <c r="E38" s="333">
        <v>2.9135209900000003</v>
      </c>
      <c r="F38" s="350"/>
    </row>
    <row r="39" spans="1:6" x14ac:dyDescent="0.35">
      <c r="A39" s="349" t="s">
        <v>210</v>
      </c>
      <c r="B39" s="332" t="s">
        <v>211</v>
      </c>
      <c r="C39" s="333">
        <v>114.36921518999999</v>
      </c>
      <c r="D39" s="335"/>
      <c r="E39" s="333">
        <v>99.576433890000004</v>
      </c>
      <c r="F39" s="350"/>
    </row>
    <row r="40" spans="1:6" x14ac:dyDescent="0.35">
      <c r="A40" s="349" t="s">
        <v>212</v>
      </c>
      <c r="B40" s="332" t="s">
        <v>213</v>
      </c>
      <c r="C40" s="333">
        <v>0</v>
      </c>
      <c r="D40" s="335"/>
      <c r="E40" s="333">
        <v>0</v>
      </c>
      <c r="F40" s="350"/>
    </row>
    <row r="41" spans="1:6" x14ac:dyDescent="0.35">
      <c r="A41" s="349" t="s">
        <v>214</v>
      </c>
      <c r="B41" s="332" t="s">
        <v>215</v>
      </c>
      <c r="C41" s="333">
        <v>4.6244749199999999</v>
      </c>
      <c r="D41" s="335"/>
      <c r="E41" s="333">
        <v>4.6361172100000001</v>
      </c>
      <c r="F41" s="350"/>
    </row>
    <row r="42" spans="1:6" x14ac:dyDescent="0.35">
      <c r="A42" s="349" t="s">
        <v>216</v>
      </c>
      <c r="B42" s="332" t="s">
        <v>217</v>
      </c>
      <c r="C42" s="333">
        <v>158.49643161</v>
      </c>
      <c r="D42" s="335"/>
      <c r="E42" s="333">
        <v>172.06859785</v>
      </c>
      <c r="F42" s="350"/>
    </row>
    <row r="43" spans="1:6" x14ac:dyDescent="0.35">
      <c r="A43" s="349" t="s">
        <v>218</v>
      </c>
      <c r="B43" s="332" t="s">
        <v>65</v>
      </c>
      <c r="C43" s="333">
        <v>794.86088828999993</v>
      </c>
      <c r="D43" s="335"/>
      <c r="E43" s="333">
        <v>420.00882050000001</v>
      </c>
      <c r="F43" s="350"/>
    </row>
    <row r="44" spans="1:6" x14ac:dyDescent="0.35">
      <c r="A44" s="349" t="s">
        <v>219</v>
      </c>
      <c r="B44" s="332" t="s">
        <v>220</v>
      </c>
      <c r="C44" s="333">
        <v>8.6127262899999995</v>
      </c>
      <c r="D44" s="335"/>
      <c r="E44" s="333">
        <v>8.7610948299999993</v>
      </c>
      <c r="F44" s="350"/>
    </row>
    <row r="45" spans="1:6" x14ac:dyDescent="0.35">
      <c r="A45" s="349" t="s">
        <v>221</v>
      </c>
      <c r="B45" s="332" t="s">
        <v>222</v>
      </c>
      <c r="C45" s="333">
        <v>0</v>
      </c>
      <c r="D45" s="335"/>
      <c r="E45" s="333">
        <v>0</v>
      </c>
      <c r="F45" s="350"/>
    </row>
    <row r="46" spans="1:6" x14ac:dyDescent="0.35">
      <c r="A46" s="351" t="s">
        <v>223</v>
      </c>
      <c r="B46" s="341" t="s">
        <v>224</v>
      </c>
      <c r="C46" s="342">
        <v>609.12869037999997</v>
      </c>
      <c r="D46" s="343"/>
      <c r="E46" s="342">
        <v>1026.23789038</v>
      </c>
      <c r="F46" s="355"/>
    </row>
    <row r="47" spans="1:6" s="87" customFormat="1" x14ac:dyDescent="0.35">
      <c r="A47" s="245" t="s">
        <v>225</v>
      </c>
      <c r="B47" s="221" t="s">
        <v>226</v>
      </c>
      <c r="C47" s="342">
        <v>0</v>
      </c>
      <c r="D47" s="343"/>
      <c r="E47" s="342">
        <v>0</v>
      </c>
      <c r="F47" s="355"/>
    </row>
    <row r="48" spans="1:6" x14ac:dyDescent="0.35">
      <c r="A48" s="349" t="s">
        <v>227</v>
      </c>
      <c r="B48" s="332" t="s">
        <v>228</v>
      </c>
      <c r="C48" s="333">
        <v>291.06371641999999</v>
      </c>
      <c r="D48" s="335"/>
      <c r="E48" s="333">
        <v>224.01601786000001</v>
      </c>
      <c r="F48" s="350"/>
    </row>
    <row r="49" spans="1:6" x14ac:dyDescent="0.35">
      <c r="A49" s="349" t="s">
        <v>229</v>
      </c>
      <c r="B49" s="332" t="s">
        <v>230</v>
      </c>
      <c r="C49" s="333">
        <v>235.55620400000001</v>
      </c>
      <c r="D49" s="335"/>
      <c r="E49" s="333">
        <v>173.010729</v>
      </c>
      <c r="F49" s="350"/>
    </row>
    <row r="50" spans="1:6" x14ac:dyDescent="0.35">
      <c r="A50" s="351" t="s">
        <v>231</v>
      </c>
      <c r="B50" s="341" t="s">
        <v>18</v>
      </c>
      <c r="C50" s="342">
        <v>55.507512420000005</v>
      </c>
      <c r="D50" s="343"/>
      <c r="E50" s="342">
        <v>51.00528886</v>
      </c>
      <c r="F50" s="355"/>
    </row>
    <row r="51" spans="1:6" s="87" customFormat="1" x14ac:dyDescent="0.35">
      <c r="A51" s="349"/>
      <c r="B51" s="332" t="s">
        <v>266</v>
      </c>
      <c r="C51" s="333">
        <v>1631.1459577799999</v>
      </c>
      <c r="D51" s="335"/>
      <c r="E51" s="333">
        <v>1578.1085848800001</v>
      </c>
      <c r="F51" s="350"/>
    </row>
    <row r="52" spans="1:6" x14ac:dyDescent="0.35">
      <c r="A52" s="349" t="s">
        <v>233</v>
      </c>
      <c r="B52" s="332" t="s">
        <v>234</v>
      </c>
      <c r="C52" s="333">
        <v>1024.4906702200001</v>
      </c>
      <c r="D52" s="335"/>
      <c r="E52" s="333">
        <v>1004.64818457</v>
      </c>
      <c r="F52" s="350"/>
    </row>
    <row r="53" spans="1:6" x14ac:dyDescent="0.35">
      <c r="A53" s="349" t="s">
        <v>235</v>
      </c>
      <c r="B53" s="332" t="s">
        <v>236</v>
      </c>
      <c r="C53" s="333">
        <v>45.421395220000001</v>
      </c>
      <c r="D53" s="335"/>
      <c r="E53" s="333">
        <v>46.924436100000001</v>
      </c>
      <c r="F53" s="350"/>
    </row>
    <row r="54" spans="1:6" x14ac:dyDescent="0.35">
      <c r="A54" s="356" t="s">
        <v>237</v>
      </c>
      <c r="B54" s="221" t="s">
        <v>238</v>
      </c>
      <c r="C54" s="342">
        <v>561.23389234000001</v>
      </c>
      <c r="D54" s="343"/>
      <c r="E54" s="342">
        <v>526.53596420999997</v>
      </c>
      <c r="F54" s="355"/>
    </row>
    <row r="55" spans="1:6" s="87" customFormat="1" x14ac:dyDescent="0.35">
      <c r="A55" s="349"/>
      <c r="B55" s="332" t="s">
        <v>239</v>
      </c>
      <c r="C55" s="333">
        <v>954.36591498000007</v>
      </c>
      <c r="D55" s="335"/>
      <c r="E55" s="333">
        <v>895.70855121</v>
      </c>
      <c r="F55" s="350"/>
    </row>
    <row r="56" spans="1:6" x14ac:dyDescent="0.35">
      <c r="A56" s="349" t="s">
        <v>240</v>
      </c>
      <c r="B56" s="332" t="s">
        <v>241</v>
      </c>
      <c r="C56" s="333">
        <v>761.70430192999993</v>
      </c>
      <c r="D56" s="335"/>
      <c r="E56" s="333">
        <v>680.97358674999998</v>
      </c>
      <c r="F56" s="350"/>
    </row>
    <row r="57" spans="1:6" x14ac:dyDescent="0.35">
      <c r="A57" s="349" t="s">
        <v>242</v>
      </c>
      <c r="B57" s="332" t="s">
        <v>243</v>
      </c>
      <c r="C57" s="333">
        <v>0.18018000000000001</v>
      </c>
      <c r="D57" s="335"/>
      <c r="E57" s="333">
        <v>3.0741000000000001</v>
      </c>
      <c r="F57" s="350"/>
    </row>
    <row r="58" spans="1:6" x14ac:dyDescent="0.35">
      <c r="A58" s="349" t="s">
        <v>244</v>
      </c>
      <c r="B58" s="332" t="s">
        <v>245</v>
      </c>
      <c r="C58" s="333">
        <v>0</v>
      </c>
      <c r="D58" s="335"/>
      <c r="E58" s="333">
        <v>0</v>
      </c>
      <c r="F58" s="350"/>
    </row>
    <row r="59" spans="1:6" x14ac:dyDescent="0.35">
      <c r="A59" s="349" t="s">
        <v>102</v>
      </c>
      <c r="B59" s="332" t="s">
        <v>103</v>
      </c>
      <c r="C59" s="333">
        <v>0.28121011000000001</v>
      </c>
      <c r="D59" s="335"/>
      <c r="E59" s="333">
        <v>0.29653194999999999</v>
      </c>
      <c r="F59" s="350"/>
    </row>
    <row r="60" spans="1:6" x14ac:dyDescent="0.35">
      <c r="A60" s="349" t="s">
        <v>104</v>
      </c>
      <c r="B60" s="332" t="s">
        <v>246</v>
      </c>
      <c r="C60" s="333">
        <v>1.0308917900000001</v>
      </c>
      <c r="D60" s="335"/>
      <c r="E60" s="333">
        <v>2.63000466</v>
      </c>
      <c r="F60" s="350"/>
    </row>
    <row r="61" spans="1:6" x14ac:dyDescent="0.35">
      <c r="A61" s="349" t="s">
        <v>108</v>
      </c>
      <c r="B61" s="332" t="s">
        <v>109</v>
      </c>
      <c r="C61" s="333">
        <v>30.240765800000002</v>
      </c>
      <c r="D61" s="335"/>
      <c r="E61" s="333">
        <v>32.99641561</v>
      </c>
      <c r="F61" s="350"/>
    </row>
    <row r="62" spans="1:6" x14ac:dyDescent="0.35">
      <c r="A62" s="349" t="s">
        <v>110</v>
      </c>
      <c r="B62" s="332" t="s">
        <v>247</v>
      </c>
      <c r="C62" s="333">
        <v>41.165314600000002</v>
      </c>
      <c r="D62" s="335"/>
      <c r="E62" s="333">
        <v>49.959365700000006</v>
      </c>
      <c r="F62" s="350"/>
    </row>
    <row r="63" spans="1:6" x14ac:dyDescent="0.35">
      <c r="A63" s="349" t="s">
        <v>248</v>
      </c>
      <c r="B63" s="332" t="s">
        <v>249</v>
      </c>
      <c r="C63" s="333">
        <v>119.76325075</v>
      </c>
      <c r="D63" s="335"/>
      <c r="E63" s="333">
        <v>125.77854654000001</v>
      </c>
      <c r="F63" s="350"/>
    </row>
    <row r="64" spans="1:6" x14ac:dyDescent="0.35">
      <c r="A64" s="495" t="s">
        <v>250</v>
      </c>
      <c r="B64" s="495"/>
      <c r="C64" s="495"/>
      <c r="D64" s="495"/>
      <c r="E64" s="495"/>
      <c r="F64" s="495"/>
    </row>
    <row r="65" spans="1:6" x14ac:dyDescent="0.35">
      <c r="A65" s="349" t="s">
        <v>251</v>
      </c>
      <c r="B65" s="332" t="s">
        <v>252</v>
      </c>
      <c r="C65" s="333">
        <v>767.47314534999998</v>
      </c>
      <c r="D65" s="335">
        <v>7.269418534948357E-3</v>
      </c>
      <c r="E65" s="333">
        <v>615.48919407000005</v>
      </c>
      <c r="F65" s="350">
        <v>6.0521136318315285E-3</v>
      </c>
    </row>
    <row r="66" spans="1:6" x14ac:dyDescent="0.35">
      <c r="A66" s="349" t="s">
        <v>253</v>
      </c>
      <c r="B66" s="332" t="s">
        <v>254</v>
      </c>
      <c r="C66" s="333">
        <v>626.14420639000002</v>
      </c>
      <c r="D66" s="335"/>
      <c r="E66" s="333">
        <v>508.9479005</v>
      </c>
      <c r="F66" s="350"/>
    </row>
    <row r="67" spans="1:6" x14ac:dyDescent="0.35">
      <c r="A67" s="349" t="s">
        <v>255</v>
      </c>
      <c r="B67" s="332" t="s">
        <v>256</v>
      </c>
      <c r="C67" s="333">
        <v>141.32893896000002</v>
      </c>
      <c r="D67" s="335"/>
      <c r="E67" s="333">
        <v>106.54129356999999</v>
      </c>
      <c r="F67" s="350"/>
    </row>
    <row r="68" spans="1:6" ht="15" thickBot="1" x14ac:dyDescent="0.4">
      <c r="A68" s="357"/>
      <c r="B68" s="358" t="s">
        <v>257</v>
      </c>
      <c r="C68" s="359">
        <v>63546.42097028</v>
      </c>
      <c r="D68" s="360">
        <v>0.601904487772426</v>
      </c>
      <c r="E68" s="359">
        <v>61658.615090710002</v>
      </c>
      <c r="F68" s="361">
        <v>0.60629000233576613</v>
      </c>
    </row>
    <row r="69" spans="1:6" ht="15" thickBot="1" x14ac:dyDescent="0.4">
      <c r="A69" s="617"/>
      <c r="B69" s="618" t="s">
        <v>258</v>
      </c>
      <c r="C69" s="619">
        <v>105575.58925247</v>
      </c>
      <c r="D69" s="620"/>
      <c r="E69" s="619">
        <v>101698.2217308</v>
      </c>
      <c r="F69" s="621"/>
    </row>
  </sheetData>
  <mergeCells count="8">
    <mergeCell ref="A1:B1"/>
    <mergeCell ref="A7:F7"/>
    <mergeCell ref="A3:D3"/>
    <mergeCell ref="C5:D5"/>
    <mergeCell ref="E5:F5"/>
    <mergeCell ref="A26:F26"/>
    <mergeCell ref="A28:F28"/>
    <mergeCell ref="A64:F6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1BD5-67E7-47B5-8C99-EC41D9C07027}">
  <sheetPr>
    <tabColor rgb="FF7030A0"/>
  </sheetPr>
  <dimension ref="A1:AML85"/>
  <sheetViews>
    <sheetView topLeftCell="A76" zoomScale="90" zoomScaleNormal="90" workbookViewId="0">
      <selection activeCell="J69" sqref="J69"/>
    </sheetView>
  </sheetViews>
  <sheetFormatPr baseColWidth="10" defaultColWidth="10.81640625" defaultRowHeight="14.5" x14ac:dyDescent="0.35"/>
  <cols>
    <col min="1" max="1" width="2" style="12" customWidth="1"/>
    <col min="2" max="2" width="30.453125" style="12" customWidth="1"/>
    <col min="3" max="3" width="67.26953125" style="12" customWidth="1"/>
    <col min="4" max="4" width="21.453125" style="12" customWidth="1"/>
    <col min="5" max="5" width="19.26953125" style="12" customWidth="1"/>
    <col min="6" max="6" width="21.453125" style="12" customWidth="1"/>
    <col min="7" max="7" width="17.1796875" style="12" customWidth="1"/>
    <col min="8" max="9" width="15.81640625" style="12" customWidth="1"/>
    <col min="10" max="10" width="19.26953125" style="12" customWidth="1"/>
    <col min="11" max="11" width="19.54296875" style="12" customWidth="1"/>
    <col min="12" max="12" width="19" style="12" customWidth="1"/>
    <col min="13" max="15" width="15.453125" style="12" customWidth="1"/>
    <col min="16" max="16" width="64.1796875" style="12" customWidth="1"/>
    <col min="17" max="19" width="15.453125" style="12" customWidth="1"/>
    <col min="20" max="1026" width="10.81640625" style="12"/>
    <col min="1027" max="16384" width="10.81640625" style="66"/>
  </cols>
  <sheetData>
    <row r="1" spans="2:13" s="43" customFormat="1" ht="7.5" customHeight="1" x14ac:dyDescent="0.25"/>
    <row r="2" spans="2:13" s="43" customFormat="1" ht="18.75" customHeight="1" x14ac:dyDescent="0.25">
      <c r="L2" s="41"/>
      <c r="M2" s="42"/>
    </row>
    <row r="3" spans="2:13" s="43" customFormat="1" ht="18.75" customHeight="1" x14ac:dyDescent="0.25">
      <c r="L3" s="41"/>
      <c r="M3" s="42"/>
    </row>
    <row r="4" spans="2:13" s="43" customFormat="1" ht="18.75" customHeight="1" x14ac:dyDescent="0.35">
      <c r="B4" s="551" t="s">
        <v>419</v>
      </c>
      <c r="C4" s="551"/>
      <c r="L4" s="41"/>
      <c r="M4" s="61"/>
    </row>
    <row r="5" spans="2:13" s="43" customFormat="1" ht="18.75" customHeight="1" x14ac:dyDescent="0.25">
      <c r="B5" s="1" t="s">
        <v>1</v>
      </c>
      <c r="C5" s="2"/>
      <c r="L5" s="41"/>
      <c r="M5" s="42"/>
    </row>
    <row r="6" spans="2:13" s="43" customFormat="1" ht="22.5" customHeight="1" x14ac:dyDescent="0.25">
      <c r="L6" s="44"/>
      <c r="M6" s="45"/>
    </row>
    <row r="7" spans="2:13" s="43" customFormat="1" ht="7.5" customHeight="1" x14ac:dyDescent="0.25"/>
    <row r="8" spans="2:13" s="43" customFormat="1" ht="10.5" customHeight="1" thickBot="1" x14ac:dyDescent="0.3"/>
    <row r="9" spans="2:13" s="43" customFormat="1" ht="24" customHeight="1" x14ac:dyDescent="0.25">
      <c r="B9" s="375"/>
      <c r="C9" s="376"/>
      <c r="D9" s="500">
        <v>2023</v>
      </c>
      <c r="E9" s="500"/>
      <c r="F9" s="500"/>
      <c r="G9" s="500"/>
      <c r="H9" s="500">
        <v>2022</v>
      </c>
      <c r="I9" s="501"/>
    </row>
    <row r="10" spans="2:13" s="43" customFormat="1" ht="27.75" customHeight="1" x14ac:dyDescent="0.25">
      <c r="B10" s="347" t="s">
        <v>268</v>
      </c>
      <c r="C10" s="344" t="s">
        <v>269</v>
      </c>
      <c r="D10" s="67" t="s">
        <v>270</v>
      </c>
      <c r="E10" s="67" t="s">
        <v>271</v>
      </c>
      <c r="F10" s="67" t="s">
        <v>272</v>
      </c>
      <c r="G10" s="53" t="s">
        <v>9</v>
      </c>
      <c r="H10" s="67" t="s">
        <v>272</v>
      </c>
      <c r="I10" s="377" t="s">
        <v>9</v>
      </c>
    </row>
    <row r="11" spans="2:13" s="43" customFormat="1" ht="22.5" customHeight="1" thickBot="1" x14ac:dyDescent="0.3">
      <c r="B11" s="573"/>
      <c r="C11" s="574"/>
      <c r="D11" s="108">
        <v>1</v>
      </c>
      <c r="E11" s="109">
        <v>2</v>
      </c>
      <c r="F11" s="108" t="s">
        <v>572</v>
      </c>
      <c r="G11" s="286"/>
      <c r="H11" s="287">
        <v>3</v>
      </c>
      <c r="I11" s="408"/>
    </row>
    <row r="12" spans="2:13" s="43" customFormat="1" ht="19.5" customHeight="1" thickBot="1" x14ac:dyDescent="0.3">
      <c r="B12" s="675" t="s">
        <v>273</v>
      </c>
      <c r="C12" s="676"/>
      <c r="D12" s="676"/>
      <c r="E12" s="676"/>
      <c r="F12" s="676"/>
      <c r="G12" s="676"/>
      <c r="H12" s="676"/>
      <c r="I12" s="677"/>
    </row>
    <row r="13" spans="2:13" s="43" customFormat="1" ht="15.5" customHeight="1" x14ac:dyDescent="0.25">
      <c r="B13" s="388" t="s">
        <v>274</v>
      </c>
      <c r="C13" s="389" t="s">
        <v>275</v>
      </c>
      <c r="D13" s="417">
        <v>2213.8730622799999</v>
      </c>
      <c r="E13" s="417">
        <v>2809.9113878499998</v>
      </c>
      <c r="F13" s="417">
        <v>5023.7844501300006</v>
      </c>
      <c r="G13" s="363">
        <v>0.33036824538156345</v>
      </c>
      <c r="H13" s="417">
        <v>4732.7585976</v>
      </c>
      <c r="I13" s="364">
        <v>0.34565104248285816</v>
      </c>
    </row>
    <row r="14" spans="2:13" s="43" customFormat="1" ht="19.5" customHeight="1" x14ac:dyDescent="0.25">
      <c r="B14" s="379" t="s">
        <v>276</v>
      </c>
      <c r="C14" s="365" t="s">
        <v>46</v>
      </c>
      <c r="D14" s="366"/>
      <c r="E14" s="333">
        <v>64.805584019999998</v>
      </c>
      <c r="F14" s="405">
        <v>64.805584019999998</v>
      </c>
      <c r="G14" s="68"/>
      <c r="H14" s="406">
        <v>83.618102569999991</v>
      </c>
      <c r="I14" s="380"/>
    </row>
    <row r="15" spans="2:13" s="43" customFormat="1" ht="19.5" customHeight="1" x14ac:dyDescent="0.25">
      <c r="B15" s="379" t="s">
        <v>278</v>
      </c>
      <c r="C15" s="365" t="s">
        <v>80</v>
      </c>
      <c r="D15" s="333">
        <v>5.5800438200000002</v>
      </c>
      <c r="E15" s="333">
        <v>20.298704989999997</v>
      </c>
      <c r="F15" s="405">
        <v>25.878748809999998</v>
      </c>
      <c r="G15" s="68"/>
      <c r="H15" s="406">
        <v>24.68870544</v>
      </c>
      <c r="I15" s="380"/>
    </row>
    <row r="16" spans="2:13" s="43" customFormat="1" ht="19.5" customHeight="1" x14ac:dyDescent="0.25">
      <c r="B16" s="379" t="s">
        <v>280</v>
      </c>
      <c r="C16" s="365" t="s">
        <v>413</v>
      </c>
      <c r="D16" s="366"/>
      <c r="E16" s="333">
        <v>0.30809525999999998</v>
      </c>
      <c r="F16" s="405">
        <v>0.30809525999999998</v>
      </c>
      <c r="G16" s="68"/>
      <c r="H16" s="406">
        <v>4.7289999999999999E-2</v>
      </c>
      <c r="I16" s="380"/>
    </row>
    <row r="17" spans="2:15" s="43" customFormat="1" ht="19.5" customHeight="1" x14ac:dyDescent="0.25">
      <c r="B17" s="379" t="s">
        <v>282</v>
      </c>
      <c r="C17" s="365" t="s">
        <v>46</v>
      </c>
      <c r="D17" s="367"/>
      <c r="E17" s="333">
        <v>-12.711438789999999</v>
      </c>
      <c r="F17" s="405">
        <v>-12.711438789999999</v>
      </c>
      <c r="G17" s="68"/>
      <c r="H17" s="406">
        <v>-30.995602989999998</v>
      </c>
      <c r="I17" s="380"/>
    </row>
    <row r="18" spans="2:15" s="43" customFormat="1" ht="19.5" customHeight="1" x14ac:dyDescent="0.25">
      <c r="B18" s="379" t="s">
        <v>284</v>
      </c>
      <c r="C18" s="365" t="s">
        <v>80</v>
      </c>
      <c r="D18" s="333">
        <v>-4.8347949999999994E-2</v>
      </c>
      <c r="E18" s="333">
        <v>-0.20046017999999999</v>
      </c>
      <c r="F18" s="405">
        <v>-0.24880813000000002</v>
      </c>
      <c r="G18" s="68"/>
      <c r="H18" s="406">
        <v>2.1649990499999996</v>
      </c>
      <c r="I18" s="380"/>
    </row>
    <row r="19" spans="2:15" s="43" customFormat="1" ht="19.5" customHeight="1" x14ac:dyDescent="0.25">
      <c r="B19" s="379" t="s">
        <v>286</v>
      </c>
      <c r="C19" s="365" t="s">
        <v>413</v>
      </c>
      <c r="D19" s="367"/>
      <c r="E19" s="333">
        <v>0.87722113000000002</v>
      </c>
      <c r="F19" s="405">
        <v>0.87722113000000002</v>
      </c>
      <c r="G19" s="68"/>
      <c r="H19" s="406">
        <v>0.78885636000000003</v>
      </c>
      <c r="I19" s="380"/>
    </row>
    <row r="20" spans="2:15" s="43" customFormat="1" ht="19.5" customHeight="1" x14ac:dyDescent="0.25">
      <c r="B20" s="379" t="s">
        <v>288</v>
      </c>
      <c r="C20" s="365" t="s">
        <v>289</v>
      </c>
      <c r="D20" s="366"/>
      <c r="E20" s="333">
        <v>192.11168113999997</v>
      </c>
      <c r="F20" s="405">
        <v>192.11168113999997</v>
      </c>
      <c r="G20" s="68"/>
      <c r="H20" s="406">
        <v>187.64710527</v>
      </c>
      <c r="I20" s="380"/>
    </row>
    <row r="21" spans="2:15" s="43" customFormat="1" ht="30" customHeight="1" x14ac:dyDescent="0.25">
      <c r="B21" s="379" t="s">
        <v>414</v>
      </c>
      <c r="C21" s="365" t="s">
        <v>291</v>
      </c>
      <c r="D21" s="367"/>
      <c r="E21" s="333">
        <v>5.6688309999999999E-2</v>
      </c>
      <c r="F21" s="405">
        <v>5.6688309999999999E-2</v>
      </c>
      <c r="G21" s="68"/>
      <c r="H21" s="406">
        <v>4.3826009999999999E-2</v>
      </c>
      <c r="I21" s="380"/>
    </row>
    <row r="22" spans="2:15" s="43" customFormat="1" ht="19.5" customHeight="1" x14ac:dyDescent="0.25">
      <c r="B22" s="379" t="s">
        <v>415</v>
      </c>
      <c r="C22" s="365" t="s">
        <v>293</v>
      </c>
      <c r="D22" s="366"/>
      <c r="E22" s="333">
        <v>2.7059229300000003</v>
      </c>
      <c r="F22" s="405">
        <v>2.7059229300000003</v>
      </c>
      <c r="G22" s="68"/>
      <c r="H22" s="406">
        <v>3.7222919300000004</v>
      </c>
      <c r="I22" s="380"/>
    </row>
    <row r="23" spans="2:15" s="43" customFormat="1" ht="19.5" customHeight="1" x14ac:dyDescent="0.25">
      <c r="B23" s="379" t="s">
        <v>294</v>
      </c>
      <c r="C23" s="365" t="s">
        <v>295</v>
      </c>
      <c r="D23" s="333">
        <v>0</v>
      </c>
      <c r="E23" s="333">
        <v>35.059637649999999</v>
      </c>
      <c r="F23" s="405">
        <v>35.059637649999999</v>
      </c>
      <c r="G23" s="68"/>
      <c r="H23" s="406">
        <v>13.24464669</v>
      </c>
      <c r="I23" s="380"/>
    </row>
    <row r="24" spans="2:15" s="43" customFormat="1" ht="19.5" customHeight="1" x14ac:dyDescent="0.25">
      <c r="B24" s="379" t="s">
        <v>296</v>
      </c>
      <c r="C24" s="365" t="s">
        <v>297</v>
      </c>
      <c r="D24" s="333">
        <v>1068.8444272899999</v>
      </c>
      <c r="E24" s="333">
        <v>94.388729499999997</v>
      </c>
      <c r="F24" s="405">
        <v>1163.2331567900001</v>
      </c>
      <c r="G24" s="68"/>
      <c r="H24" s="406">
        <v>1001.37977068</v>
      </c>
      <c r="I24" s="380"/>
      <c r="J24" s="41"/>
    </row>
    <row r="25" spans="2:15" s="43" customFormat="1" ht="16.5" customHeight="1" x14ac:dyDescent="0.25">
      <c r="B25" s="379" t="s">
        <v>298</v>
      </c>
      <c r="C25" s="365" t="s">
        <v>299</v>
      </c>
      <c r="D25" s="333">
        <v>932.76874169000007</v>
      </c>
      <c r="E25" s="333">
        <v>260.94401381</v>
      </c>
      <c r="F25" s="405">
        <v>1193.7127555</v>
      </c>
      <c r="G25" s="68"/>
      <c r="H25" s="406">
        <v>1156.2749516400002</v>
      </c>
      <c r="I25" s="380"/>
      <c r="J25" s="62"/>
      <c r="K25" s="41"/>
      <c r="L25" s="41"/>
      <c r="M25" s="62"/>
    </row>
    <row r="26" spans="2:15" s="43" customFormat="1" ht="19.5" customHeight="1" x14ac:dyDescent="0.25">
      <c r="B26" s="379" t="s">
        <v>300</v>
      </c>
      <c r="C26" s="365" t="s">
        <v>301</v>
      </c>
      <c r="D26" s="333">
        <v>0.29035287999999998</v>
      </c>
      <c r="E26" s="333">
        <v>12.05780906</v>
      </c>
      <c r="F26" s="405">
        <v>12.348161939999999</v>
      </c>
      <c r="G26" s="68"/>
      <c r="H26" s="406">
        <v>13.735290359999999</v>
      </c>
      <c r="I26" s="380"/>
      <c r="K26" s="62"/>
      <c r="N26" s="62"/>
      <c r="O26" s="63" t="s">
        <v>416</v>
      </c>
    </row>
    <row r="27" spans="2:15" s="43" customFormat="1" ht="18.75" customHeight="1" x14ac:dyDescent="0.25">
      <c r="B27" s="379" t="s">
        <v>302</v>
      </c>
      <c r="C27" s="365" t="s">
        <v>303</v>
      </c>
      <c r="D27" s="367"/>
      <c r="E27" s="333">
        <v>36.415768999999997</v>
      </c>
      <c r="F27" s="405">
        <v>36.415768999999997</v>
      </c>
      <c r="G27" s="68"/>
      <c r="H27" s="406">
        <v>34.56327658</v>
      </c>
      <c r="I27" s="380"/>
      <c r="O27" s="64" t="s">
        <v>417</v>
      </c>
    </row>
    <row r="28" spans="2:15" s="43" customFormat="1" ht="22.5" customHeight="1" x14ac:dyDescent="0.25">
      <c r="B28" s="379" t="s">
        <v>304</v>
      </c>
      <c r="C28" s="365" t="s">
        <v>305</v>
      </c>
      <c r="D28" s="366"/>
      <c r="E28" s="333">
        <v>34.978721560000004</v>
      </c>
      <c r="F28" s="405">
        <v>34.978721560000004</v>
      </c>
      <c r="G28" s="68"/>
      <c r="H28" s="406">
        <v>62.28318616</v>
      </c>
      <c r="I28" s="380"/>
    </row>
    <row r="29" spans="2:15" s="43" customFormat="1" ht="19.5" customHeight="1" x14ac:dyDescent="0.25">
      <c r="B29" s="379" t="s">
        <v>306</v>
      </c>
      <c r="C29" s="365" t="s">
        <v>307</v>
      </c>
      <c r="D29" s="333">
        <v>102.82004185</v>
      </c>
      <c r="E29" s="333">
        <v>414.86977277</v>
      </c>
      <c r="F29" s="405">
        <v>517.68981461999999</v>
      </c>
      <c r="G29" s="68"/>
      <c r="H29" s="406">
        <v>496.27115033999996</v>
      </c>
      <c r="I29" s="380"/>
    </row>
    <row r="30" spans="2:15" s="43" customFormat="1" ht="19.5" customHeight="1" x14ac:dyDescent="0.25">
      <c r="B30" s="379" t="s">
        <v>308</v>
      </c>
      <c r="C30" s="365" t="s">
        <v>309</v>
      </c>
      <c r="D30" s="333">
        <v>10.89412555</v>
      </c>
      <c r="E30" s="333">
        <v>887.81888914000001</v>
      </c>
      <c r="F30" s="405">
        <v>898.71301469000105</v>
      </c>
      <c r="G30" s="68"/>
      <c r="H30" s="406">
        <v>901.49204343000099</v>
      </c>
      <c r="I30" s="380"/>
    </row>
    <row r="31" spans="2:15" s="43" customFormat="1" ht="19.5" customHeight="1" x14ac:dyDescent="0.25">
      <c r="B31" s="379" t="s">
        <v>310</v>
      </c>
      <c r="C31" s="365" t="s">
        <v>311</v>
      </c>
      <c r="D31" s="333">
        <v>1.9588904700000001</v>
      </c>
      <c r="E31" s="333">
        <v>71.48929059999999</v>
      </c>
      <c r="F31" s="405">
        <v>73.44818106999999</v>
      </c>
      <c r="G31" s="68"/>
      <c r="H31" s="406">
        <v>64.632467759999997</v>
      </c>
      <c r="I31" s="380"/>
    </row>
    <row r="32" spans="2:15" s="43" customFormat="1" ht="19.5" customHeight="1" x14ac:dyDescent="0.25">
      <c r="B32" s="379" t="s">
        <v>312</v>
      </c>
      <c r="C32" s="365" t="s">
        <v>313</v>
      </c>
      <c r="D32" s="333">
        <v>2.1071404500000002</v>
      </c>
      <c r="E32" s="333">
        <v>15.71409742</v>
      </c>
      <c r="F32" s="405">
        <v>17.821237870000001</v>
      </c>
      <c r="G32" s="68"/>
      <c r="H32" s="406">
        <v>17.301205149999998</v>
      </c>
      <c r="I32" s="380"/>
    </row>
    <row r="33" spans="2:9" s="43" customFormat="1" ht="19.5" customHeight="1" x14ac:dyDescent="0.25">
      <c r="B33" s="379" t="s">
        <v>314</v>
      </c>
      <c r="C33" s="365" t="s">
        <v>315</v>
      </c>
      <c r="D33" s="367"/>
      <c r="E33" s="333">
        <v>128.77202181999999</v>
      </c>
      <c r="F33" s="405">
        <v>128.77202181999999</v>
      </c>
      <c r="G33" s="68"/>
      <c r="H33" s="406">
        <v>109.790342</v>
      </c>
      <c r="I33" s="380"/>
    </row>
    <row r="34" spans="2:9" s="43" customFormat="1" ht="19.5" customHeight="1" x14ac:dyDescent="0.25">
      <c r="B34" s="379" t="s">
        <v>316</v>
      </c>
      <c r="C34" s="365" t="s">
        <v>317</v>
      </c>
      <c r="D34" s="333">
        <v>16.335886540000001</v>
      </c>
      <c r="E34" s="333">
        <v>27.549323469999997</v>
      </c>
      <c r="F34" s="405">
        <v>43.885210009999994</v>
      </c>
      <c r="G34" s="68"/>
      <c r="H34" s="406">
        <v>45.730934650000002</v>
      </c>
      <c r="I34" s="380"/>
    </row>
    <row r="35" spans="2:9" s="43" customFormat="1" ht="19.5" customHeight="1" x14ac:dyDescent="0.25">
      <c r="B35" s="379" t="s">
        <v>318</v>
      </c>
      <c r="C35" s="365" t="s">
        <v>319</v>
      </c>
      <c r="D35" s="333">
        <v>14.30043942</v>
      </c>
      <c r="E35" s="333">
        <v>202.46436728</v>
      </c>
      <c r="F35" s="405">
        <v>216.76480669999998</v>
      </c>
      <c r="G35" s="68"/>
      <c r="H35" s="406">
        <v>197.69326162000002</v>
      </c>
      <c r="I35" s="380"/>
    </row>
    <row r="36" spans="2:9" s="43" customFormat="1" ht="19.5" customHeight="1" x14ac:dyDescent="0.25">
      <c r="B36" s="379" t="s">
        <v>320</v>
      </c>
      <c r="C36" s="365" t="s">
        <v>321</v>
      </c>
      <c r="D36" s="366"/>
      <c r="E36" s="333">
        <v>22.471058639999999</v>
      </c>
      <c r="F36" s="405">
        <v>22.471058639999999</v>
      </c>
      <c r="G36" s="68"/>
      <c r="H36" s="406">
        <v>23.18349993</v>
      </c>
      <c r="I36" s="380"/>
    </row>
    <row r="37" spans="2:9" s="43" customFormat="1" ht="19.5" customHeight="1" x14ac:dyDescent="0.25">
      <c r="B37" s="379" t="s">
        <v>322</v>
      </c>
      <c r="C37" s="365" t="s">
        <v>323</v>
      </c>
      <c r="D37" s="367"/>
      <c r="E37" s="333">
        <v>18.867526050000002</v>
      </c>
      <c r="F37" s="405">
        <v>18.867526050000002</v>
      </c>
      <c r="G37" s="68"/>
      <c r="H37" s="406">
        <v>17.491302149999999</v>
      </c>
      <c r="I37" s="380"/>
    </row>
    <row r="38" spans="2:9" s="43" customFormat="1" ht="19.5" customHeight="1" x14ac:dyDescent="0.25">
      <c r="B38" s="379" t="s">
        <v>324</v>
      </c>
      <c r="C38" s="365" t="s">
        <v>325</v>
      </c>
      <c r="D38" s="366"/>
      <c r="E38" s="333">
        <v>116.34441955</v>
      </c>
      <c r="F38" s="405">
        <v>116.34441955</v>
      </c>
      <c r="G38" s="68"/>
      <c r="H38" s="406">
        <v>127.27774204000001</v>
      </c>
      <c r="I38" s="380"/>
    </row>
    <row r="39" spans="2:9" s="43" customFormat="1" ht="19.5" customHeight="1" x14ac:dyDescent="0.25">
      <c r="B39" s="379" t="s">
        <v>326</v>
      </c>
      <c r="C39" s="365" t="s">
        <v>327</v>
      </c>
      <c r="D39" s="367"/>
      <c r="E39" s="333">
        <v>29.532245870000001</v>
      </c>
      <c r="F39" s="405">
        <v>29.532245870000001</v>
      </c>
      <c r="G39" s="68"/>
      <c r="H39" s="406">
        <v>24.855680420000002</v>
      </c>
      <c r="I39" s="380"/>
    </row>
    <row r="40" spans="2:9" s="43" customFormat="1" ht="19.5" customHeight="1" x14ac:dyDescent="0.25">
      <c r="B40" s="379" t="s">
        <v>328</v>
      </c>
      <c r="C40" s="365" t="s">
        <v>18</v>
      </c>
      <c r="D40" s="333">
        <v>58.021320270000004</v>
      </c>
      <c r="E40" s="333">
        <v>131.92169584999999</v>
      </c>
      <c r="F40" s="405">
        <v>189.94301612000001</v>
      </c>
      <c r="G40" s="68"/>
      <c r="H40" s="406">
        <v>153.83227236000002</v>
      </c>
      <c r="I40" s="380"/>
    </row>
    <row r="41" spans="2:9" s="43" customFormat="1" ht="19.5" customHeight="1" x14ac:dyDescent="0.25">
      <c r="B41" s="378" t="s">
        <v>330</v>
      </c>
      <c r="C41" s="368" t="s">
        <v>331</v>
      </c>
      <c r="D41" s="409">
        <v>395.72547680999998</v>
      </c>
      <c r="E41" s="409">
        <v>1450.2737798800001</v>
      </c>
      <c r="F41" s="409">
        <v>1845.99925669</v>
      </c>
      <c r="G41" s="70">
        <v>0.12139444704729804</v>
      </c>
      <c r="H41" s="409">
        <v>1666.40409989</v>
      </c>
      <c r="I41" s="348">
        <v>0.12170371728166662</v>
      </c>
    </row>
    <row r="42" spans="2:9" s="43" customFormat="1" ht="19.5" customHeight="1" x14ac:dyDescent="0.25">
      <c r="B42" s="379" t="s">
        <v>332</v>
      </c>
      <c r="C42" s="365" t="s">
        <v>333</v>
      </c>
      <c r="D42" s="333">
        <v>18.916269969999998</v>
      </c>
      <c r="E42" s="333">
        <v>163.89781638999997</v>
      </c>
      <c r="F42" s="405">
        <v>182.81408636</v>
      </c>
      <c r="G42" s="68"/>
      <c r="H42" s="406">
        <v>177.36926324000001</v>
      </c>
      <c r="I42" s="380"/>
    </row>
    <row r="43" spans="2:9" s="43" customFormat="1" ht="19.5" customHeight="1" x14ac:dyDescent="0.25">
      <c r="B43" s="379" t="s">
        <v>334</v>
      </c>
      <c r="C43" s="365" t="s">
        <v>335</v>
      </c>
      <c r="D43" s="333">
        <v>11.856526650000001</v>
      </c>
      <c r="E43" s="333">
        <v>1246.3575991600001</v>
      </c>
      <c r="F43" s="405">
        <v>1258.21412581</v>
      </c>
      <c r="G43" s="68"/>
      <c r="H43" s="406">
        <v>1123.19652782</v>
      </c>
      <c r="I43" s="380"/>
    </row>
    <row r="44" spans="2:9" s="43" customFormat="1" ht="19.5" customHeight="1" x14ac:dyDescent="0.25">
      <c r="B44" s="379" t="s">
        <v>336</v>
      </c>
      <c r="C44" s="365" t="s">
        <v>18</v>
      </c>
      <c r="D44" s="333">
        <v>364.95268019000002</v>
      </c>
      <c r="E44" s="333">
        <v>40.018364329999997</v>
      </c>
      <c r="F44" s="405">
        <v>404.97104451999996</v>
      </c>
      <c r="G44" s="68"/>
      <c r="H44" s="406">
        <v>365.83830882999996</v>
      </c>
      <c r="I44" s="380"/>
    </row>
    <row r="45" spans="2:9" s="43" customFormat="1" ht="19.5" customHeight="1" x14ac:dyDescent="0.25">
      <c r="B45" s="378" t="s">
        <v>337</v>
      </c>
      <c r="C45" s="368" t="s">
        <v>338</v>
      </c>
      <c r="D45" s="409">
        <v>230.62538277999997</v>
      </c>
      <c r="E45" s="409">
        <v>1756.54137068</v>
      </c>
      <c r="F45" s="409">
        <v>1987.1667534600001</v>
      </c>
      <c r="G45" s="70">
        <v>0.13067773909053162</v>
      </c>
      <c r="H45" s="409">
        <v>1890.79465379</v>
      </c>
      <c r="I45" s="348">
        <v>0.13809179778046329</v>
      </c>
    </row>
    <row r="46" spans="2:9" s="43" customFormat="1" ht="19.5" customHeight="1" x14ac:dyDescent="0.25">
      <c r="B46" s="379" t="s">
        <v>339</v>
      </c>
      <c r="C46" s="365" t="s">
        <v>340</v>
      </c>
      <c r="D46" s="333">
        <v>183.08574322999999</v>
      </c>
      <c r="E46" s="333">
        <v>1276.35488326</v>
      </c>
      <c r="F46" s="405">
        <v>1459.4406264900001</v>
      </c>
      <c r="G46" s="68"/>
      <c r="H46" s="406">
        <v>1389.4128705799999</v>
      </c>
      <c r="I46" s="380"/>
    </row>
    <row r="47" spans="2:9" s="43" customFormat="1" ht="19.5" customHeight="1" x14ac:dyDescent="0.25">
      <c r="B47" s="379" t="s">
        <v>341</v>
      </c>
      <c r="C47" s="365" t="s">
        <v>342</v>
      </c>
      <c r="D47" s="333">
        <v>47.539639549999997</v>
      </c>
      <c r="E47" s="333">
        <v>480.18648741999999</v>
      </c>
      <c r="F47" s="405">
        <v>527.72612697</v>
      </c>
      <c r="G47" s="68"/>
      <c r="H47" s="406">
        <v>501.38178320999998</v>
      </c>
      <c r="I47" s="380"/>
    </row>
    <row r="48" spans="2:9" s="43" customFormat="1" ht="19.5" customHeight="1" x14ac:dyDescent="0.25">
      <c r="B48" s="378" t="s">
        <v>418</v>
      </c>
      <c r="C48" s="368" t="s">
        <v>344</v>
      </c>
      <c r="D48" s="409">
        <v>0</v>
      </c>
      <c r="E48" s="409">
        <v>3855.4552030199998</v>
      </c>
      <c r="F48" s="409">
        <v>3855.4552030199998</v>
      </c>
      <c r="G48" s="70">
        <v>0.2535379420062453</v>
      </c>
      <c r="H48" s="409">
        <v>3675.5914607099999</v>
      </c>
      <c r="I48" s="348">
        <v>0.26844217678454252</v>
      </c>
    </row>
    <row r="49" spans="2:13" s="65" customFormat="1" ht="17.149999999999999" customHeight="1" x14ac:dyDescent="0.25">
      <c r="B49" s="290" t="s">
        <v>345</v>
      </c>
      <c r="C49" s="267" t="s">
        <v>346</v>
      </c>
      <c r="D49" s="407"/>
      <c r="E49" s="333">
        <v>3253.6218982</v>
      </c>
      <c r="F49" s="405">
        <v>3253.6218982</v>
      </c>
      <c r="G49" s="68"/>
      <c r="H49" s="406">
        <v>3131.8794591400006</v>
      </c>
      <c r="I49" s="380"/>
      <c r="J49" s="43"/>
      <c r="K49" s="43"/>
      <c r="L49" s="43"/>
      <c r="M49" s="43"/>
    </row>
    <row r="50" spans="2:13" s="43" customFormat="1" ht="19.5" customHeight="1" x14ac:dyDescent="0.25">
      <c r="B50" s="379" t="s">
        <v>347</v>
      </c>
      <c r="C50" s="365" t="s">
        <v>348</v>
      </c>
      <c r="D50" s="367"/>
      <c r="E50" s="333">
        <v>0.83661128000000007</v>
      </c>
      <c r="F50" s="405">
        <v>0.83661128000000007</v>
      </c>
      <c r="G50" s="68"/>
      <c r="H50" s="406">
        <v>0.82967809999999997</v>
      </c>
      <c r="I50" s="380"/>
    </row>
    <row r="51" spans="2:13" s="43" customFormat="1" ht="19.5" customHeight="1" x14ac:dyDescent="0.25">
      <c r="B51" s="379" t="s">
        <v>349</v>
      </c>
      <c r="C51" s="365" t="s">
        <v>350</v>
      </c>
      <c r="D51" s="366"/>
      <c r="E51" s="333">
        <v>10.342257249999999</v>
      </c>
      <c r="F51" s="405">
        <v>10.342257249999999</v>
      </c>
      <c r="G51" s="68"/>
      <c r="H51" s="406">
        <v>28.61020869</v>
      </c>
      <c r="I51" s="380"/>
    </row>
    <row r="52" spans="2:13" s="43" customFormat="1" ht="19.5" customHeight="1" x14ac:dyDescent="0.25">
      <c r="B52" s="379" t="s">
        <v>351</v>
      </c>
      <c r="C52" s="365" t="s">
        <v>352</v>
      </c>
      <c r="D52" s="367"/>
      <c r="E52" s="333">
        <v>2.2577155599999998</v>
      </c>
      <c r="F52" s="405">
        <v>2.2577155599999998</v>
      </c>
      <c r="G52" s="68"/>
      <c r="H52" s="406">
        <v>4.7268791800000001</v>
      </c>
      <c r="I52" s="380"/>
    </row>
    <row r="53" spans="2:13" s="43" customFormat="1" ht="19.5" customHeight="1" x14ac:dyDescent="0.25">
      <c r="B53" s="379" t="s">
        <v>353</v>
      </c>
      <c r="C53" s="365" t="s">
        <v>354</v>
      </c>
      <c r="D53" s="366"/>
      <c r="E53" s="333">
        <v>232.32666993999999</v>
      </c>
      <c r="F53" s="405">
        <v>232.32666993999999</v>
      </c>
      <c r="G53" s="68"/>
      <c r="H53" s="406">
        <v>207.81875072</v>
      </c>
      <c r="I53" s="380"/>
    </row>
    <row r="54" spans="2:13" s="43" customFormat="1" ht="19.5" customHeight="1" x14ac:dyDescent="0.25">
      <c r="B54" s="379" t="s">
        <v>355</v>
      </c>
      <c r="C54" s="365" t="s">
        <v>356</v>
      </c>
      <c r="D54" s="367"/>
      <c r="E54" s="333">
        <v>254.71720486000001</v>
      </c>
      <c r="F54" s="405">
        <v>254.71720486000001</v>
      </c>
      <c r="G54" s="68"/>
      <c r="H54" s="406">
        <v>218.56743583000002</v>
      </c>
      <c r="I54" s="380"/>
    </row>
    <row r="55" spans="2:13" s="43" customFormat="1" ht="19.5" customHeight="1" x14ac:dyDescent="0.25">
      <c r="B55" s="379" t="s">
        <v>357</v>
      </c>
      <c r="C55" s="365" t="s">
        <v>358</v>
      </c>
      <c r="D55" s="366"/>
      <c r="E55" s="333">
        <v>101.35284593</v>
      </c>
      <c r="F55" s="405">
        <v>101.35284593</v>
      </c>
      <c r="G55" s="68"/>
      <c r="H55" s="406">
        <v>83.159049050000107</v>
      </c>
      <c r="I55" s="380"/>
    </row>
    <row r="56" spans="2:13" s="43" customFormat="1" ht="19.5" customHeight="1" x14ac:dyDescent="0.25">
      <c r="B56" s="378" t="s">
        <v>359</v>
      </c>
      <c r="C56" s="368" t="s">
        <v>360</v>
      </c>
      <c r="D56" s="409">
        <v>9.5781939999999996E-2</v>
      </c>
      <c r="E56" s="409">
        <v>127.38757801999999</v>
      </c>
      <c r="F56" s="409">
        <v>127.48335995999999</v>
      </c>
      <c r="G56" s="370"/>
      <c r="H56" s="410">
        <v>120.78433734999999</v>
      </c>
      <c r="I56" s="381"/>
    </row>
    <row r="57" spans="2:13" s="43" customFormat="1" ht="19.5" customHeight="1" x14ac:dyDescent="0.25">
      <c r="B57" s="379" t="s">
        <v>361</v>
      </c>
      <c r="C57" s="365" t="s">
        <v>362</v>
      </c>
      <c r="D57" s="366"/>
      <c r="E57" s="333">
        <v>107.69260820999999</v>
      </c>
      <c r="F57" s="405">
        <v>107.69260820999999</v>
      </c>
      <c r="G57" s="68"/>
      <c r="H57" s="406">
        <v>105.3003235</v>
      </c>
      <c r="I57" s="380"/>
    </row>
    <row r="58" spans="2:13" s="43" customFormat="1" ht="19.5" customHeight="1" x14ac:dyDescent="0.25">
      <c r="B58" s="379" t="s">
        <v>363</v>
      </c>
      <c r="C58" s="365" t="s">
        <v>364</v>
      </c>
      <c r="D58" s="404">
        <v>9.5781939999999996E-2</v>
      </c>
      <c r="E58" s="404">
        <v>19.69496981</v>
      </c>
      <c r="F58" s="404">
        <v>19.790751749999998</v>
      </c>
      <c r="G58" s="68"/>
      <c r="H58" s="406">
        <v>15.48401385</v>
      </c>
      <c r="I58" s="380"/>
    </row>
    <row r="59" spans="2:13" s="43" customFormat="1" ht="19.5" customHeight="1" x14ac:dyDescent="0.25">
      <c r="B59" s="378" t="s">
        <v>365</v>
      </c>
      <c r="C59" s="368" t="s">
        <v>366</v>
      </c>
      <c r="D59" s="369"/>
      <c r="E59" s="342">
        <v>0.58034215</v>
      </c>
      <c r="F59" s="409">
        <v>0.58034215</v>
      </c>
      <c r="G59" s="370"/>
      <c r="H59" s="410">
        <v>0.72045172000000002</v>
      </c>
      <c r="I59" s="381"/>
    </row>
    <row r="60" spans="2:13" s="43" customFormat="1" ht="19.5" customHeight="1" x14ac:dyDescent="0.25">
      <c r="B60" s="382"/>
      <c r="C60" s="271" t="s">
        <v>367</v>
      </c>
      <c r="D60" s="409">
        <v>2840.3197038099997</v>
      </c>
      <c r="E60" s="409">
        <v>10000.1496616</v>
      </c>
      <c r="F60" s="409">
        <v>12840.469365409999</v>
      </c>
      <c r="G60" s="70">
        <v>0.84439994912927585</v>
      </c>
      <c r="H60" s="409">
        <v>12087.053601059999</v>
      </c>
      <c r="I60" s="348">
        <v>0.88276268303040084</v>
      </c>
    </row>
    <row r="61" spans="2:13" s="43" customFormat="1" ht="19.5" customHeight="1" x14ac:dyDescent="0.25">
      <c r="B61" s="678" t="s">
        <v>368</v>
      </c>
      <c r="C61" s="679"/>
      <c r="D61" s="679"/>
      <c r="E61" s="679"/>
      <c r="F61" s="679"/>
      <c r="G61" s="679"/>
      <c r="H61" s="679"/>
      <c r="I61" s="680"/>
    </row>
    <row r="62" spans="2:13" s="43" customFormat="1" ht="30" customHeight="1" x14ac:dyDescent="0.25">
      <c r="B62" s="378" t="s">
        <v>369</v>
      </c>
      <c r="C62" s="368" t="s">
        <v>370</v>
      </c>
      <c r="D62" s="369"/>
      <c r="E62" s="342">
        <v>7.9706709599999996</v>
      </c>
      <c r="F62" s="409">
        <v>7.9706709599999996</v>
      </c>
      <c r="G62" s="370"/>
      <c r="H62" s="410">
        <v>4.72648592</v>
      </c>
      <c r="I62" s="381"/>
    </row>
    <row r="63" spans="2:13" s="43" customFormat="1" ht="30" customHeight="1" x14ac:dyDescent="0.25">
      <c r="B63" s="289" t="s">
        <v>569</v>
      </c>
      <c r="C63" s="271" t="s">
        <v>570</v>
      </c>
      <c r="D63" s="276"/>
      <c r="E63" s="219">
        <f>SUM(E64:E70)</f>
        <v>1521.3730541200002</v>
      </c>
      <c r="F63" s="59">
        <f>SUM(F64:F70)</f>
        <v>1521.3730541200002</v>
      </c>
      <c r="G63" s="272"/>
      <c r="H63" s="273">
        <f>SUM(H64:H70)</f>
        <v>836.11593523999989</v>
      </c>
      <c r="I63" s="292"/>
    </row>
    <row r="64" spans="2:13" s="43" customFormat="1" ht="19.5" customHeight="1" x14ac:dyDescent="0.25">
      <c r="B64" s="379" t="s">
        <v>371</v>
      </c>
      <c r="C64" s="365" t="s">
        <v>372</v>
      </c>
      <c r="D64" s="367"/>
      <c r="E64" s="333">
        <v>400.14067639999996</v>
      </c>
      <c r="F64" s="405">
        <v>400.14067639999996</v>
      </c>
      <c r="G64" s="68"/>
      <c r="H64" s="406">
        <v>281.53269508999995</v>
      </c>
      <c r="I64" s="380"/>
    </row>
    <row r="65" spans="2:9" s="43" customFormat="1" ht="19.5" customHeight="1" x14ac:dyDescent="0.25">
      <c r="B65" s="379" t="s">
        <v>373</v>
      </c>
      <c r="C65" s="365" t="s">
        <v>374</v>
      </c>
      <c r="D65" s="366"/>
      <c r="E65" s="333">
        <v>1061.44012589</v>
      </c>
      <c r="F65" s="405">
        <v>1061.44012589</v>
      </c>
      <c r="G65" s="68"/>
      <c r="H65" s="406">
        <v>517.70301876999997</v>
      </c>
      <c r="I65" s="380"/>
    </row>
    <row r="66" spans="2:9" s="43" customFormat="1" ht="19.5" customHeight="1" x14ac:dyDescent="0.25">
      <c r="B66" s="379" t="s">
        <v>375</v>
      </c>
      <c r="C66" s="365" t="s">
        <v>220</v>
      </c>
      <c r="D66" s="367"/>
      <c r="E66" s="333">
        <v>0.74862040000000007</v>
      </c>
      <c r="F66" s="405">
        <v>0.74862040000000007</v>
      </c>
      <c r="G66" s="68"/>
      <c r="H66" s="406">
        <v>0.25137370999999997</v>
      </c>
      <c r="I66" s="380"/>
    </row>
    <row r="67" spans="2:9" s="43" customFormat="1" ht="19.5" customHeight="1" x14ac:dyDescent="0.25">
      <c r="B67" s="379" t="s">
        <v>376</v>
      </c>
      <c r="C67" s="365" t="s">
        <v>377</v>
      </c>
      <c r="D67" s="366"/>
      <c r="E67" s="333">
        <v>6.2120549299999999</v>
      </c>
      <c r="F67" s="405">
        <v>6.2120549299999999</v>
      </c>
      <c r="G67" s="68"/>
      <c r="H67" s="406">
        <v>1.8303356799999999</v>
      </c>
      <c r="I67" s="380"/>
    </row>
    <row r="68" spans="2:9" s="43" customFormat="1" ht="19.5" customHeight="1" x14ac:dyDescent="0.25">
      <c r="B68" s="379" t="s">
        <v>378</v>
      </c>
      <c r="C68" s="365" t="s">
        <v>379</v>
      </c>
      <c r="D68" s="367"/>
      <c r="E68" s="333">
        <v>5.8533099699999998</v>
      </c>
      <c r="F68" s="405">
        <v>5.8533099699999998</v>
      </c>
      <c r="G68" s="68"/>
      <c r="H68" s="406">
        <v>2.2169372099999998</v>
      </c>
      <c r="I68" s="380"/>
    </row>
    <row r="69" spans="2:9" s="43" customFormat="1" ht="19.5" customHeight="1" x14ac:dyDescent="0.25">
      <c r="B69" s="379" t="s">
        <v>380</v>
      </c>
      <c r="C69" s="365" t="s">
        <v>381</v>
      </c>
      <c r="D69" s="366"/>
      <c r="E69" s="333">
        <v>0.15338513000000001</v>
      </c>
      <c r="F69" s="405">
        <v>0.15338513000000001</v>
      </c>
      <c r="G69" s="68"/>
      <c r="H69" s="406">
        <v>6.1263660000000005E-2</v>
      </c>
      <c r="I69" s="380"/>
    </row>
    <row r="70" spans="2:9" s="43" customFormat="1" ht="19.5" customHeight="1" x14ac:dyDescent="0.25">
      <c r="B70" s="379" t="s">
        <v>382</v>
      </c>
      <c r="C70" s="365" t="s">
        <v>383</v>
      </c>
      <c r="D70" s="367"/>
      <c r="E70" s="333">
        <v>46.824881399999995</v>
      </c>
      <c r="F70" s="405">
        <v>46.824881399999995</v>
      </c>
      <c r="G70" s="68"/>
      <c r="H70" s="406">
        <v>32.520311120000002</v>
      </c>
      <c r="I70" s="380"/>
    </row>
    <row r="71" spans="2:9" s="43" customFormat="1" ht="19.5" customHeight="1" x14ac:dyDescent="0.25">
      <c r="B71" s="378" t="s">
        <v>384</v>
      </c>
      <c r="C71" s="368" t="s">
        <v>385</v>
      </c>
      <c r="D71" s="369"/>
      <c r="E71" s="342">
        <v>6.974495E-2</v>
      </c>
      <c r="F71" s="409">
        <v>6.974495E-2</v>
      </c>
      <c r="G71" s="370"/>
      <c r="H71" s="410">
        <v>2.33892E-3</v>
      </c>
      <c r="I71" s="381"/>
    </row>
    <row r="72" spans="2:9" s="43" customFormat="1" ht="19.5" customHeight="1" x14ac:dyDescent="0.25">
      <c r="B72" s="378" t="s">
        <v>386</v>
      </c>
      <c r="C72" s="368" t="s">
        <v>387</v>
      </c>
      <c r="D72" s="371"/>
      <c r="E72" s="342">
        <v>12.593111480000001</v>
      </c>
      <c r="F72" s="409">
        <v>12.593111480000001</v>
      </c>
      <c r="G72" s="370"/>
      <c r="H72" s="410">
        <v>18.917860860000001</v>
      </c>
      <c r="I72" s="381"/>
    </row>
    <row r="73" spans="2:9" s="43" customFormat="1" ht="19.5" customHeight="1" x14ac:dyDescent="0.25">
      <c r="B73" s="418" t="s">
        <v>388</v>
      </c>
      <c r="C73" s="412" t="s">
        <v>389</v>
      </c>
      <c r="D73" s="413"/>
      <c r="E73" s="414">
        <v>1542.0065815099999</v>
      </c>
      <c r="F73" s="414">
        <v>1542.0065815099999</v>
      </c>
      <c r="G73" s="415">
        <v>0.10140363579633656</v>
      </c>
      <c r="H73" s="414">
        <v>859.76262094000003</v>
      </c>
      <c r="I73" s="419">
        <v>6.2791676373776056E-2</v>
      </c>
    </row>
    <row r="74" spans="2:9" s="43" customFormat="1" ht="19.5" customHeight="1" x14ac:dyDescent="0.25">
      <c r="B74" s="678" t="s">
        <v>390</v>
      </c>
      <c r="C74" s="679"/>
      <c r="D74" s="679"/>
      <c r="E74" s="679"/>
      <c r="F74" s="679"/>
      <c r="G74" s="679"/>
      <c r="H74" s="679"/>
      <c r="I74" s="680"/>
    </row>
    <row r="75" spans="2:9" s="43" customFormat="1" ht="19.5" customHeight="1" x14ac:dyDescent="0.25">
      <c r="B75" s="378" t="s">
        <v>391</v>
      </c>
      <c r="C75" s="368" t="s">
        <v>392</v>
      </c>
      <c r="D75" s="371"/>
      <c r="E75" s="342">
        <v>48.757796469999995</v>
      </c>
      <c r="F75" s="409">
        <v>48.757796469999995</v>
      </c>
      <c r="G75" s="370"/>
      <c r="H75" s="410">
        <v>45.933139429999997</v>
      </c>
      <c r="I75" s="381"/>
    </row>
    <row r="76" spans="2:9" s="43" customFormat="1" ht="19.5" customHeight="1" x14ac:dyDescent="0.25">
      <c r="B76" s="378"/>
      <c r="C76" s="368" t="s">
        <v>393</v>
      </c>
      <c r="D76" s="369"/>
      <c r="E76" s="342">
        <v>658.20701455999995</v>
      </c>
      <c r="F76" s="409">
        <v>658.20701455999995</v>
      </c>
      <c r="G76" s="370"/>
      <c r="H76" s="410">
        <v>576.17037998000001</v>
      </c>
      <c r="I76" s="381"/>
    </row>
    <row r="77" spans="2:9" s="43" customFormat="1" ht="19.5" customHeight="1" x14ac:dyDescent="0.25">
      <c r="B77" s="379" t="s">
        <v>394</v>
      </c>
      <c r="C77" s="365" t="s">
        <v>395</v>
      </c>
      <c r="D77" s="367"/>
      <c r="E77" s="333">
        <v>341.44217943000001</v>
      </c>
      <c r="F77" s="405">
        <v>341.44217943000001</v>
      </c>
      <c r="G77" s="68"/>
      <c r="H77" s="406">
        <v>286.48885217000003</v>
      </c>
      <c r="I77" s="380"/>
    </row>
    <row r="78" spans="2:9" s="43" customFormat="1" ht="19.5" customHeight="1" x14ac:dyDescent="0.25">
      <c r="B78" s="379" t="s">
        <v>396</v>
      </c>
      <c r="C78" s="365" t="s">
        <v>397</v>
      </c>
      <c r="D78" s="366"/>
      <c r="E78" s="333">
        <v>316.76483512999999</v>
      </c>
      <c r="F78" s="405">
        <v>316.76483512999999</v>
      </c>
      <c r="G78" s="68"/>
      <c r="H78" s="406">
        <v>289.68152780999998</v>
      </c>
      <c r="I78" s="380"/>
    </row>
    <row r="79" spans="2:9" s="43" customFormat="1" ht="19.5" customHeight="1" x14ac:dyDescent="0.25">
      <c r="B79" s="378" t="s">
        <v>398</v>
      </c>
      <c r="C79" s="368" t="s">
        <v>399</v>
      </c>
      <c r="D79" s="371"/>
      <c r="E79" s="342">
        <v>114.84323083</v>
      </c>
      <c r="F79" s="409">
        <v>114.84323083</v>
      </c>
      <c r="G79" s="370"/>
      <c r="H79" s="410">
        <v>121.08000628000001</v>
      </c>
      <c r="I79" s="381"/>
    </row>
    <row r="80" spans="2:9" s="43" customFormat="1" ht="19.5" customHeight="1" x14ac:dyDescent="0.25">
      <c r="B80" s="289" t="s">
        <v>400</v>
      </c>
      <c r="C80" s="271" t="s">
        <v>401</v>
      </c>
      <c r="D80" s="411"/>
      <c r="E80" s="409">
        <v>821.80804186</v>
      </c>
      <c r="F80" s="409">
        <v>821.80804186</v>
      </c>
      <c r="G80" s="70">
        <v>5.4042780601926715E-2</v>
      </c>
      <c r="H80" s="409">
        <v>743.18352569000001</v>
      </c>
      <c r="I80" s="348">
        <v>5.4277469495507422E-2</v>
      </c>
    </row>
    <row r="81" spans="2:13" s="43" customFormat="1" ht="19.5" customHeight="1" x14ac:dyDescent="0.3">
      <c r="B81" s="378" t="s">
        <v>402</v>
      </c>
      <c r="C81" s="372" t="s">
        <v>403</v>
      </c>
      <c r="D81" s="371"/>
      <c r="E81" s="342">
        <v>0.52643267000000005</v>
      </c>
      <c r="F81" s="409">
        <v>0.52643267000000005</v>
      </c>
      <c r="G81" s="416"/>
      <c r="H81" s="410">
        <v>0.57593709999999998</v>
      </c>
      <c r="I81" s="381"/>
      <c r="J81" s="12"/>
      <c r="K81" s="12"/>
      <c r="L81" s="12"/>
      <c r="M81" s="12"/>
    </row>
    <row r="82" spans="2:13" s="43" customFormat="1" ht="19.5" customHeight="1" x14ac:dyDescent="0.3">
      <c r="B82" s="378" t="s">
        <v>404</v>
      </c>
      <c r="C82" s="372" t="s">
        <v>405</v>
      </c>
      <c r="D82" s="369"/>
      <c r="E82" s="342">
        <v>1.8098284099999999</v>
      </c>
      <c r="F82" s="409">
        <v>1.8098284099999999</v>
      </c>
      <c r="G82" s="416"/>
      <c r="H82" s="410">
        <v>1.7267124599999999</v>
      </c>
      <c r="I82" s="381"/>
      <c r="J82" s="12"/>
      <c r="K82" s="12"/>
      <c r="L82" s="12"/>
      <c r="M82" s="12"/>
    </row>
    <row r="83" spans="2:13" s="43" customFormat="1" ht="19.5" customHeight="1" x14ac:dyDescent="0.25">
      <c r="B83" s="383"/>
      <c r="C83" s="271" t="s">
        <v>406</v>
      </c>
      <c r="D83" s="409">
        <v>2840.3197038099997</v>
      </c>
      <c r="E83" s="409">
        <v>12366.300546049999</v>
      </c>
      <c r="F83" s="409">
        <v>15206.620249860001</v>
      </c>
      <c r="G83" s="70">
        <v>1</v>
      </c>
      <c r="H83" s="409">
        <v>13692.30239725</v>
      </c>
      <c r="I83" s="348">
        <v>1</v>
      </c>
      <c r="J83" s="12"/>
      <c r="K83" s="12"/>
      <c r="L83" s="12"/>
      <c r="M83" s="12"/>
    </row>
    <row r="84" spans="2:13" s="43" customFormat="1" ht="14.25" customHeight="1" x14ac:dyDescent="0.3">
      <c r="B84" s="383"/>
      <c r="C84" s="85" t="s">
        <v>407</v>
      </c>
      <c r="D84" s="373"/>
      <c r="E84" s="373"/>
      <c r="F84" s="342">
        <v>638.13873870999998</v>
      </c>
      <c r="G84" s="416"/>
      <c r="H84" s="410">
        <v>1161.0060844700001</v>
      </c>
      <c r="I84" s="420"/>
      <c r="J84" s="12"/>
      <c r="K84" s="12"/>
      <c r="L84" s="12"/>
      <c r="M84" s="12"/>
    </row>
    <row r="85" spans="2:13" s="43" customFormat="1" ht="18.649999999999999" customHeight="1" thickBot="1" x14ac:dyDescent="0.35">
      <c r="B85" s="385"/>
      <c r="C85" s="386" t="s">
        <v>408</v>
      </c>
      <c r="D85" s="387"/>
      <c r="E85" s="387"/>
      <c r="F85" s="421">
        <v>15844.75898857</v>
      </c>
      <c r="G85" s="422"/>
      <c r="H85" s="421">
        <v>14853.30848172</v>
      </c>
      <c r="I85" s="423"/>
      <c r="J85" s="12"/>
      <c r="K85" s="12"/>
      <c r="L85" s="12"/>
      <c r="M85" s="12"/>
    </row>
  </sheetData>
  <mergeCells count="7">
    <mergeCell ref="B74:I74"/>
    <mergeCell ref="D9:G9"/>
    <mergeCell ref="H9:I9"/>
    <mergeCell ref="B4:C4"/>
    <mergeCell ref="B12:I12"/>
    <mergeCell ref="B61:I61"/>
    <mergeCell ref="B11:C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2D47-222D-4E72-9BE0-90F0D57D40AA}">
  <sheetPr>
    <tabColor theme="9" tint="-0.249977111117893"/>
  </sheetPr>
  <dimension ref="A1:AMK81"/>
  <sheetViews>
    <sheetView topLeftCell="A70" workbookViewId="0">
      <selection activeCell="H52" sqref="H52"/>
    </sheetView>
  </sheetViews>
  <sheetFormatPr baseColWidth="10" defaultColWidth="10.81640625" defaultRowHeight="14.5" x14ac:dyDescent="0.35"/>
  <cols>
    <col min="1" max="1" width="2" style="12" customWidth="1"/>
    <col min="2" max="2" width="29.54296875" style="12" customWidth="1"/>
    <col min="3" max="3" width="62.81640625" style="12" customWidth="1"/>
    <col min="4" max="5" width="17.453125" style="12" customWidth="1"/>
    <col min="6" max="6" width="16.81640625" style="12" customWidth="1"/>
    <col min="7" max="8" width="17.26953125" style="12" customWidth="1"/>
    <col min="9" max="9" width="17.453125" style="12" customWidth="1"/>
    <col min="10" max="10" width="28.1796875" style="12" customWidth="1"/>
    <col min="11" max="11" width="14.453125" style="12" customWidth="1"/>
    <col min="12" max="12" width="14.1796875" style="12" customWidth="1"/>
    <col min="13" max="13" width="14.7265625" style="12" bestFit="1" customWidth="1"/>
    <col min="14" max="1025" width="10.81640625" style="12"/>
    <col min="1026" max="16384" width="10.81640625" style="66"/>
  </cols>
  <sheetData>
    <row r="1" spans="2:12" s="43" customFormat="1" ht="7.5" customHeight="1" x14ac:dyDescent="0.25"/>
    <row r="2" spans="2:12" s="43" customFormat="1" ht="18.75" customHeight="1" x14ac:dyDescent="0.25">
      <c r="K2" s="71"/>
      <c r="L2" s="42"/>
    </row>
    <row r="3" spans="2:12" s="43" customFormat="1" ht="18.75" customHeight="1" x14ac:dyDescent="0.35">
      <c r="B3" s="479" t="s">
        <v>550</v>
      </c>
      <c r="C3" s="479"/>
      <c r="D3" s="1"/>
      <c r="K3" s="71"/>
      <c r="L3" s="42"/>
    </row>
    <row r="4" spans="2:12" s="43" customFormat="1" ht="18.75" customHeight="1" x14ac:dyDescent="0.25">
      <c r="B4" s="1" t="s">
        <v>1</v>
      </c>
      <c r="D4" s="2"/>
      <c r="K4" s="71"/>
      <c r="L4" s="61"/>
    </row>
    <row r="5" spans="2:12" s="43" customFormat="1" ht="18.75" customHeight="1" x14ac:dyDescent="0.25">
      <c r="K5" s="71"/>
      <c r="L5" s="42"/>
    </row>
    <row r="6" spans="2:12" s="43" customFormat="1" ht="22.5" customHeight="1" x14ac:dyDescent="0.25">
      <c r="K6" s="44"/>
      <c r="L6" s="45"/>
    </row>
    <row r="7" spans="2:12" s="43" customFormat="1" ht="5.25" customHeight="1" x14ac:dyDescent="0.25"/>
    <row r="8" spans="2:12" s="43" customFormat="1" ht="12.75" customHeight="1" thickBot="1" x14ac:dyDescent="0.3"/>
    <row r="9" spans="2:12" s="43" customFormat="1" ht="24" customHeight="1" x14ac:dyDescent="0.25">
      <c r="B9" s="283"/>
      <c r="C9" s="284"/>
      <c r="D9" s="546">
        <v>2023</v>
      </c>
      <c r="E9" s="575"/>
      <c r="F9" s="556">
        <v>2022</v>
      </c>
      <c r="G9" s="557"/>
    </row>
    <row r="10" spans="2:12" s="43" customFormat="1" ht="24" customHeight="1" thickBot="1" x14ac:dyDescent="0.3">
      <c r="B10" s="233" t="s">
        <v>268</v>
      </c>
      <c r="C10" s="234" t="s">
        <v>421</v>
      </c>
      <c r="D10" s="47" t="s">
        <v>8</v>
      </c>
      <c r="E10" s="47" t="s">
        <v>9</v>
      </c>
      <c r="F10" s="81" t="s">
        <v>8</v>
      </c>
      <c r="G10" s="395" t="s">
        <v>9</v>
      </c>
    </row>
    <row r="11" spans="2:12" s="43" customFormat="1" ht="24" customHeight="1" thickBot="1" x14ac:dyDescent="0.3">
      <c r="B11" s="576" t="s">
        <v>422</v>
      </c>
      <c r="C11" s="577"/>
      <c r="D11" s="577"/>
      <c r="E11" s="577"/>
      <c r="F11" s="577"/>
      <c r="G11" s="578"/>
      <c r="H11" s="82"/>
    </row>
    <row r="12" spans="2:12" s="43" customFormat="1" ht="24" customHeight="1" x14ac:dyDescent="0.25">
      <c r="B12" s="402" t="s">
        <v>423</v>
      </c>
      <c r="C12" s="403" t="s">
        <v>424</v>
      </c>
      <c r="D12" s="362">
        <v>12710.21051922</v>
      </c>
      <c r="E12" s="363">
        <v>0.80217127495525919</v>
      </c>
      <c r="F12" s="362">
        <v>11947.547419940001</v>
      </c>
      <c r="G12" s="364">
        <v>0.8043694396197234</v>
      </c>
    </row>
    <row r="13" spans="2:12" s="43" customFormat="1" ht="24" customHeight="1" x14ac:dyDescent="0.35">
      <c r="B13" s="316"/>
      <c r="C13" s="310" t="s">
        <v>425</v>
      </c>
      <c r="D13" s="340">
        <v>275.46903740999994</v>
      </c>
      <c r="E13" s="374"/>
      <c r="F13" s="340">
        <v>275.17396543000001</v>
      </c>
      <c r="G13" s="384"/>
    </row>
    <row r="14" spans="2:12" s="43" customFormat="1" ht="24" customHeight="1" x14ac:dyDescent="0.25">
      <c r="B14" s="396" t="s">
        <v>426</v>
      </c>
      <c r="C14" s="390" t="s">
        <v>427</v>
      </c>
      <c r="D14" s="333">
        <v>70.609498720000005</v>
      </c>
      <c r="E14" s="68"/>
      <c r="F14" s="391">
        <v>92.976488360000005</v>
      </c>
      <c r="G14" s="380"/>
      <c r="H14" s="82"/>
    </row>
    <row r="15" spans="2:12" s="43" customFormat="1" ht="24" customHeight="1" x14ac:dyDescent="0.25">
      <c r="B15" s="396" t="s">
        <v>428</v>
      </c>
      <c r="C15" s="390" t="s">
        <v>429</v>
      </c>
      <c r="D15" s="333">
        <v>194.50681965999999</v>
      </c>
      <c r="E15" s="68"/>
      <c r="F15" s="391">
        <v>179.99652718999999</v>
      </c>
      <c r="G15" s="380"/>
    </row>
    <row r="16" spans="2:12" s="43" customFormat="1" ht="24" customHeight="1" x14ac:dyDescent="0.25">
      <c r="B16" s="396" t="s">
        <v>430</v>
      </c>
      <c r="C16" s="390" t="s">
        <v>431</v>
      </c>
      <c r="D16" s="333">
        <v>1.9116069999999999E-2</v>
      </c>
      <c r="E16" s="68"/>
      <c r="F16" s="391">
        <v>0.53640720999999991</v>
      </c>
      <c r="G16" s="380"/>
    </row>
    <row r="17" spans="2:7" s="43" customFormat="1" ht="24" customHeight="1" x14ac:dyDescent="0.25">
      <c r="B17" s="396" t="s">
        <v>432</v>
      </c>
      <c r="C17" s="390" t="s">
        <v>433</v>
      </c>
      <c r="D17" s="333">
        <v>10.33360296</v>
      </c>
      <c r="E17" s="68"/>
      <c r="F17" s="391">
        <v>1.6645426699999999</v>
      </c>
      <c r="G17" s="380"/>
    </row>
    <row r="18" spans="2:7" s="43" customFormat="1" ht="24" customHeight="1" x14ac:dyDescent="0.25">
      <c r="B18" s="396" t="s">
        <v>434</v>
      </c>
      <c r="C18" s="390" t="s">
        <v>435</v>
      </c>
      <c r="D18" s="333">
        <v>2687.8823290800001</v>
      </c>
      <c r="E18" s="68"/>
      <c r="F18" s="391">
        <v>2452.0283007500002</v>
      </c>
      <c r="G18" s="380"/>
    </row>
    <row r="19" spans="2:7" s="43" customFormat="1" ht="24" customHeight="1" x14ac:dyDescent="0.25">
      <c r="B19" s="397" t="s">
        <v>436</v>
      </c>
      <c r="C19" s="392" t="s">
        <v>437</v>
      </c>
      <c r="D19" s="340">
        <v>9595.8162793899992</v>
      </c>
      <c r="E19" s="70">
        <v>0.60561453072982518</v>
      </c>
      <c r="F19" s="340">
        <v>9073.8040979600082</v>
      </c>
      <c r="G19" s="348">
        <v>0.61089447574102163</v>
      </c>
    </row>
    <row r="20" spans="2:7" s="43" customFormat="1" ht="24" customHeight="1" x14ac:dyDescent="0.25">
      <c r="B20" s="396" t="s">
        <v>438</v>
      </c>
      <c r="C20" s="390" t="s">
        <v>439</v>
      </c>
      <c r="D20" s="333">
        <v>310.87315536</v>
      </c>
      <c r="E20" s="68"/>
      <c r="F20" s="391">
        <v>297.30096070999997</v>
      </c>
      <c r="G20" s="380"/>
    </row>
    <row r="21" spans="2:7" s="43" customFormat="1" ht="24" customHeight="1" x14ac:dyDescent="0.25">
      <c r="B21" s="396" t="s">
        <v>440</v>
      </c>
      <c r="C21" s="390" t="s">
        <v>441</v>
      </c>
      <c r="D21" s="333">
        <v>8144.6724008800002</v>
      </c>
      <c r="E21" s="68"/>
      <c r="F21" s="391">
        <v>7701.8241067100098</v>
      </c>
      <c r="G21" s="380"/>
    </row>
    <row r="22" spans="2:7" s="43" customFormat="1" ht="24" customHeight="1" x14ac:dyDescent="0.25">
      <c r="B22" s="396" t="s">
        <v>442</v>
      </c>
      <c r="C22" s="390" t="s">
        <v>443</v>
      </c>
      <c r="D22" s="333">
        <v>46.05581944</v>
      </c>
      <c r="E22" s="68"/>
      <c r="F22" s="391">
        <v>46.649806939999998</v>
      </c>
      <c r="G22" s="380"/>
    </row>
    <row r="23" spans="2:7" s="43" customFormat="1" ht="24" customHeight="1" x14ac:dyDescent="0.25">
      <c r="B23" s="396" t="s">
        <v>444</v>
      </c>
      <c r="C23" s="390" t="s">
        <v>445</v>
      </c>
      <c r="D23" s="333">
        <v>429.02904619999998</v>
      </c>
      <c r="E23" s="68"/>
      <c r="F23" s="391">
        <v>405.10515894000002</v>
      </c>
      <c r="G23" s="380"/>
    </row>
    <row r="24" spans="2:7" s="43" customFormat="1" ht="24" customHeight="1" x14ac:dyDescent="0.25">
      <c r="B24" s="396" t="s">
        <v>446</v>
      </c>
      <c r="C24" s="390" t="s">
        <v>447</v>
      </c>
      <c r="D24" s="333">
        <v>5.15559878</v>
      </c>
      <c r="E24" s="68"/>
      <c r="F24" s="391">
        <v>5.3955100199999997</v>
      </c>
      <c r="G24" s="380"/>
    </row>
    <row r="25" spans="2:7" s="43" customFormat="1" ht="24" customHeight="1" x14ac:dyDescent="0.25">
      <c r="B25" s="396" t="s">
        <v>448</v>
      </c>
      <c r="C25" s="390" t="s">
        <v>18</v>
      </c>
      <c r="D25" s="333">
        <v>660.03025873000001</v>
      </c>
      <c r="E25" s="68"/>
      <c r="F25" s="391">
        <v>617.52855464000004</v>
      </c>
      <c r="G25" s="380"/>
    </row>
    <row r="26" spans="2:7" s="43" customFormat="1" ht="24" customHeight="1" x14ac:dyDescent="0.25">
      <c r="B26" s="316" t="s">
        <v>450</v>
      </c>
      <c r="C26" s="372" t="s">
        <v>451</v>
      </c>
      <c r="D26" s="342">
        <v>9.5056675800000008</v>
      </c>
      <c r="E26" s="370"/>
      <c r="F26" s="393">
        <v>13.74694253</v>
      </c>
      <c r="G26" s="381"/>
    </row>
    <row r="27" spans="2:7" s="43" customFormat="1" ht="24" customHeight="1" x14ac:dyDescent="0.25">
      <c r="B27" s="396" t="s">
        <v>452</v>
      </c>
      <c r="C27" s="390" t="s">
        <v>453</v>
      </c>
      <c r="D27" s="333">
        <v>0.35225362999999998</v>
      </c>
      <c r="E27" s="68"/>
      <c r="F27" s="391">
        <v>0.31108585999999999</v>
      </c>
      <c r="G27" s="380"/>
    </row>
    <row r="28" spans="2:7" s="43" customFormat="1" ht="24" customHeight="1" x14ac:dyDescent="0.25">
      <c r="B28" s="396" t="s">
        <v>454</v>
      </c>
      <c r="C28" s="390" t="s">
        <v>547</v>
      </c>
      <c r="D28" s="333">
        <v>5.7511470000000002E-2</v>
      </c>
      <c r="E28" s="68"/>
      <c r="F28" s="391">
        <v>0.23863392</v>
      </c>
      <c r="G28" s="380"/>
    </row>
    <row r="29" spans="2:7" s="43" customFormat="1" ht="24" customHeight="1" x14ac:dyDescent="0.25">
      <c r="B29" s="396" t="s">
        <v>456</v>
      </c>
      <c r="C29" s="390" t="s">
        <v>457</v>
      </c>
      <c r="D29" s="333">
        <v>0.21555817000000002</v>
      </c>
      <c r="E29" s="68"/>
      <c r="F29" s="391">
        <v>1.01574038</v>
      </c>
      <c r="G29" s="380"/>
    </row>
    <row r="30" spans="2:7" s="43" customFormat="1" ht="24" customHeight="1" x14ac:dyDescent="0.25">
      <c r="B30" s="396" t="s">
        <v>458</v>
      </c>
      <c r="C30" s="390" t="s">
        <v>459</v>
      </c>
      <c r="D30" s="333">
        <v>9.4283470200000004</v>
      </c>
      <c r="E30" s="68"/>
      <c r="F30" s="391">
        <v>8.46628559</v>
      </c>
      <c r="G30" s="380"/>
    </row>
    <row r="31" spans="2:7" s="43" customFormat="1" ht="24" customHeight="1" x14ac:dyDescent="0.25">
      <c r="B31" s="396" t="s">
        <v>460</v>
      </c>
      <c r="C31" s="390" t="s">
        <v>461</v>
      </c>
      <c r="D31" s="333">
        <v>3.83807543</v>
      </c>
      <c r="E31" s="68"/>
      <c r="F31" s="391">
        <v>5.2898539199999997</v>
      </c>
      <c r="G31" s="380"/>
    </row>
    <row r="32" spans="2:7" s="43" customFormat="1" ht="24" customHeight="1" x14ac:dyDescent="0.25">
      <c r="B32" s="396" t="s">
        <v>462</v>
      </c>
      <c r="C32" s="390" t="s">
        <v>463</v>
      </c>
      <c r="D32" s="333">
        <v>8.0147707999999991</v>
      </c>
      <c r="E32" s="68"/>
      <c r="F32" s="391">
        <v>6.6178533899999996</v>
      </c>
      <c r="G32" s="380"/>
    </row>
    <row r="33" spans="2:7" s="43" customFormat="1" ht="24" customHeight="1" x14ac:dyDescent="0.25">
      <c r="B33" s="396" t="s">
        <v>464</v>
      </c>
      <c r="C33" s="390" t="s">
        <v>465</v>
      </c>
      <c r="D33" s="333">
        <v>1.77409029</v>
      </c>
      <c r="E33" s="68"/>
      <c r="F33" s="391">
        <v>2.0004721399999998</v>
      </c>
      <c r="G33" s="380"/>
    </row>
    <row r="34" spans="2:7" s="43" customFormat="1" ht="24" customHeight="1" x14ac:dyDescent="0.25">
      <c r="B34" s="396" t="s">
        <v>466</v>
      </c>
      <c r="C34" s="390" t="s">
        <v>467</v>
      </c>
      <c r="D34" s="333">
        <v>16.08745965</v>
      </c>
      <c r="E34" s="68"/>
      <c r="F34" s="391">
        <v>16.380756380000001</v>
      </c>
      <c r="G34" s="380"/>
    </row>
    <row r="35" spans="2:7" s="43" customFormat="1" ht="24" customHeight="1" x14ac:dyDescent="0.25">
      <c r="B35" s="396" t="s">
        <v>468</v>
      </c>
      <c r="C35" s="390" t="s">
        <v>469</v>
      </c>
      <c r="D35" s="333">
        <v>2.0200124700000002</v>
      </c>
      <c r="E35" s="68"/>
      <c r="F35" s="391">
        <v>1.66254407</v>
      </c>
      <c r="G35" s="380"/>
    </row>
    <row r="36" spans="2:7" s="43" customFormat="1" ht="24" customHeight="1" x14ac:dyDescent="0.25">
      <c r="B36" s="396" t="s">
        <v>470</v>
      </c>
      <c r="C36" s="390" t="s">
        <v>18</v>
      </c>
      <c r="D36" s="333">
        <v>99.749126829999994</v>
      </c>
      <c r="E36" s="68"/>
      <c r="F36" s="391">
        <v>90.810887620000003</v>
      </c>
      <c r="G36" s="380"/>
    </row>
    <row r="37" spans="2:7" s="43" customFormat="1" ht="24" customHeight="1" x14ac:dyDescent="0.25">
      <c r="B37" s="316" t="s">
        <v>472</v>
      </c>
      <c r="C37" s="372" t="s">
        <v>473</v>
      </c>
      <c r="D37" s="340">
        <v>30.378607400000007</v>
      </c>
      <c r="E37" s="70">
        <v>1.917265350764524E-3</v>
      </c>
      <c r="F37" s="340">
        <v>-5.6152970599999996</v>
      </c>
      <c r="G37" s="348">
        <v>-3.780502550600601E-4</v>
      </c>
    </row>
    <row r="38" spans="2:7" s="43" customFormat="1" ht="24" customHeight="1" x14ac:dyDescent="0.25">
      <c r="B38" s="396" t="s">
        <v>474</v>
      </c>
      <c r="C38" s="390" t="s">
        <v>72</v>
      </c>
      <c r="D38" s="333">
        <v>69.941167900000011</v>
      </c>
      <c r="E38" s="68"/>
      <c r="F38" s="391">
        <v>36.193958200000004</v>
      </c>
      <c r="G38" s="380"/>
    </row>
    <row r="39" spans="2:7" s="43" customFormat="1" ht="24" customHeight="1" x14ac:dyDescent="0.25">
      <c r="B39" s="396" t="s">
        <v>475</v>
      </c>
      <c r="C39" s="390" t="s">
        <v>476</v>
      </c>
      <c r="D39" s="333">
        <v>-39.562560499999996</v>
      </c>
      <c r="E39" s="68"/>
      <c r="F39" s="391">
        <v>-41.80925526</v>
      </c>
      <c r="G39" s="380"/>
    </row>
    <row r="40" spans="2:7" s="43" customFormat="1" ht="24" customHeight="1" x14ac:dyDescent="0.25">
      <c r="B40" s="316" t="s">
        <v>477</v>
      </c>
      <c r="C40" s="372" t="s">
        <v>478</v>
      </c>
      <c r="D40" s="340">
        <v>122.41554117</v>
      </c>
      <c r="E40" s="70">
        <f>D40/D81</f>
        <v>7.7259326732774802E-3</v>
      </c>
      <c r="F40" s="340">
        <v>107.10695656999999</v>
      </c>
      <c r="G40" s="348">
        <f>F40/F81</f>
        <v>7.2109831087004469E-3</v>
      </c>
    </row>
    <row r="41" spans="2:7" s="43" customFormat="1" ht="24" customHeight="1" x14ac:dyDescent="0.25">
      <c r="B41" s="396" t="s">
        <v>479</v>
      </c>
      <c r="C41" s="390" t="s">
        <v>480</v>
      </c>
      <c r="D41" s="333">
        <v>10.043880130000002</v>
      </c>
      <c r="E41" s="68"/>
      <c r="F41" s="391">
        <v>3.1454922500000002</v>
      </c>
      <c r="G41" s="380"/>
    </row>
    <row r="42" spans="2:7" s="43" customFormat="1" ht="24" customHeight="1" x14ac:dyDescent="0.25">
      <c r="B42" s="396" t="s">
        <v>481</v>
      </c>
      <c r="C42" s="390" t="s">
        <v>482</v>
      </c>
      <c r="D42" s="333">
        <v>112.37166104000001</v>
      </c>
      <c r="E42" s="68"/>
      <c r="F42" s="391">
        <v>103.96146431999999</v>
      </c>
      <c r="G42" s="380"/>
    </row>
    <row r="43" spans="2:7" s="43" customFormat="1" ht="24" customHeight="1" x14ac:dyDescent="0.25">
      <c r="B43" s="316" t="s">
        <v>483</v>
      </c>
      <c r="C43" s="372" t="s">
        <v>484</v>
      </c>
      <c r="D43" s="340">
        <v>52.917976109999998</v>
      </c>
      <c r="E43" s="70">
        <v>3.3397779131997944E-3</v>
      </c>
      <c r="F43" s="340">
        <v>66.108649639999996</v>
      </c>
      <c r="G43" s="348">
        <v>4.4507693165707872E-3</v>
      </c>
    </row>
    <row r="44" spans="2:7" s="43" customFormat="1" ht="24" customHeight="1" x14ac:dyDescent="0.25">
      <c r="B44" s="396" t="s">
        <v>485</v>
      </c>
      <c r="C44" s="390" t="s">
        <v>486</v>
      </c>
      <c r="D44" s="333">
        <v>0.65772158999999997</v>
      </c>
      <c r="E44" s="68"/>
      <c r="F44" s="391">
        <v>1.2729556200000001</v>
      </c>
      <c r="G44" s="380"/>
    </row>
    <row r="45" spans="2:7" s="43" customFormat="1" ht="24" customHeight="1" x14ac:dyDescent="0.25">
      <c r="B45" s="396" t="s">
        <v>487</v>
      </c>
      <c r="C45" s="390" t="s">
        <v>488</v>
      </c>
      <c r="D45" s="333">
        <v>49.385788439999999</v>
      </c>
      <c r="E45" s="68"/>
      <c r="F45" s="391">
        <v>58.23880578</v>
      </c>
      <c r="G45" s="380"/>
    </row>
    <row r="46" spans="2:7" s="43" customFormat="1" ht="24" customHeight="1" x14ac:dyDescent="0.25">
      <c r="B46" s="396" t="s">
        <v>489</v>
      </c>
      <c r="C46" s="390" t="s">
        <v>490</v>
      </c>
      <c r="D46" s="333">
        <v>2.8744660799999999</v>
      </c>
      <c r="E46" s="68"/>
      <c r="F46" s="391">
        <v>6.5968882400000002</v>
      </c>
      <c r="G46" s="380"/>
    </row>
    <row r="47" spans="2:7" s="43" customFormat="1" ht="24" customHeight="1" x14ac:dyDescent="0.25">
      <c r="B47" s="316" t="s">
        <v>491</v>
      </c>
      <c r="C47" s="372" t="s">
        <v>492</v>
      </c>
      <c r="D47" s="340">
        <v>512.93679328999997</v>
      </c>
      <c r="E47" s="70">
        <v>3.2372647236857267E-2</v>
      </c>
      <c r="F47" s="340">
        <v>514.60909971000001</v>
      </c>
      <c r="G47" s="348">
        <v>3.4646092508166151E-2</v>
      </c>
    </row>
    <row r="48" spans="2:7" s="43" customFormat="1" ht="24" customHeight="1" x14ac:dyDescent="0.25">
      <c r="B48" s="396" t="s">
        <v>493</v>
      </c>
      <c r="C48" s="390" t="s">
        <v>356</v>
      </c>
      <c r="D48" s="333">
        <v>229.13105944999998</v>
      </c>
      <c r="E48" s="68"/>
      <c r="F48" s="391">
        <v>233.97567844999998</v>
      </c>
      <c r="G48" s="380"/>
    </row>
    <row r="49" spans="2:7" s="43" customFormat="1" ht="24" customHeight="1" x14ac:dyDescent="0.25">
      <c r="B49" s="396" t="s">
        <v>494</v>
      </c>
      <c r="C49" s="390" t="s">
        <v>495</v>
      </c>
      <c r="D49" s="333">
        <v>178.55167034000002</v>
      </c>
      <c r="E49" s="68"/>
      <c r="F49" s="391">
        <v>165.77061416999999</v>
      </c>
      <c r="G49" s="380"/>
    </row>
    <row r="50" spans="2:7" s="43" customFormat="1" ht="24" customHeight="1" x14ac:dyDescent="0.25">
      <c r="B50" s="396" t="s">
        <v>496</v>
      </c>
      <c r="C50" s="390" t="s">
        <v>497</v>
      </c>
      <c r="D50" s="333">
        <v>105.2540635</v>
      </c>
      <c r="E50" s="68"/>
      <c r="F50" s="391">
        <v>114.86280709</v>
      </c>
      <c r="G50" s="380"/>
    </row>
    <row r="51" spans="2:7" s="43" customFormat="1" ht="24" customHeight="1" x14ac:dyDescent="0.25">
      <c r="B51" s="316" t="s">
        <v>498</v>
      </c>
      <c r="C51" s="372" t="s">
        <v>499</v>
      </c>
      <c r="D51" s="342">
        <v>31.51188565</v>
      </c>
      <c r="E51" s="394">
        <v>1.9887892061174208E-3</v>
      </c>
      <c r="F51" s="393">
        <v>30.305311829999997</v>
      </c>
      <c r="G51" s="398">
        <v>2.0403071724590391E-3</v>
      </c>
    </row>
    <row r="52" spans="2:7" s="43" customFormat="1" ht="24" customHeight="1" x14ac:dyDescent="0.25">
      <c r="B52" s="316" t="s">
        <v>500</v>
      </c>
      <c r="C52" s="372" t="s">
        <v>501</v>
      </c>
      <c r="D52" s="342">
        <v>74.821121019999993</v>
      </c>
      <c r="E52" s="370"/>
      <c r="F52" s="393">
        <v>71.050290790000005</v>
      </c>
      <c r="G52" s="381"/>
    </row>
    <row r="53" spans="2:7" s="43" customFormat="1" ht="24" customHeight="1" x14ac:dyDescent="0.25">
      <c r="B53" s="316" t="s">
        <v>502</v>
      </c>
      <c r="C53" s="372" t="s">
        <v>503</v>
      </c>
      <c r="D53" s="342">
        <v>100.99575243000001</v>
      </c>
      <c r="E53" s="370"/>
      <c r="F53" s="393">
        <v>137.69975916999999</v>
      </c>
      <c r="G53" s="381"/>
    </row>
    <row r="54" spans="2:7" s="43" customFormat="1" ht="24" customHeight="1" x14ac:dyDescent="0.25">
      <c r="B54" s="316" t="s">
        <v>504</v>
      </c>
      <c r="C54" s="372" t="s">
        <v>366</v>
      </c>
      <c r="D54" s="342">
        <v>0.14972364000000002</v>
      </c>
      <c r="E54" s="370"/>
      <c r="F54" s="393">
        <v>0.54279710999999997</v>
      </c>
      <c r="G54" s="381"/>
    </row>
    <row r="55" spans="2:7" s="43" customFormat="1" ht="24" customHeight="1" x14ac:dyDescent="0.25">
      <c r="B55" s="316"/>
      <c r="C55" s="308" t="s">
        <v>505</v>
      </c>
      <c r="D55" s="340">
        <v>13636.33791993</v>
      </c>
      <c r="E55" s="70">
        <v>0.86062135307750043</v>
      </c>
      <c r="F55" s="340">
        <v>12869.3549877</v>
      </c>
      <c r="G55" s="348">
        <v>0.86643019658134379</v>
      </c>
    </row>
    <row r="56" spans="2:7" s="43" customFormat="1" ht="24" customHeight="1" x14ac:dyDescent="0.25">
      <c r="B56" s="561" t="s">
        <v>506</v>
      </c>
      <c r="C56" s="562"/>
      <c r="D56" s="562"/>
      <c r="E56" s="562"/>
      <c r="F56" s="562"/>
      <c r="G56" s="563"/>
    </row>
    <row r="57" spans="2:7" s="43" customFormat="1" ht="24" customHeight="1" x14ac:dyDescent="0.25">
      <c r="B57" s="316" t="s">
        <v>507</v>
      </c>
      <c r="C57" s="372" t="s">
        <v>508</v>
      </c>
      <c r="D57" s="342">
        <v>2.5168058900000001</v>
      </c>
      <c r="E57" s="370"/>
      <c r="F57" s="393">
        <v>4.0690624399999997</v>
      </c>
      <c r="G57" s="381"/>
    </row>
    <row r="58" spans="2:7" s="43" customFormat="1" ht="24" customHeight="1" x14ac:dyDescent="0.25">
      <c r="B58" s="396" t="s">
        <v>509</v>
      </c>
      <c r="C58" s="390" t="s">
        <v>510</v>
      </c>
      <c r="D58" s="333">
        <v>2.5252899999999999E-3</v>
      </c>
      <c r="E58" s="68"/>
      <c r="F58" s="391">
        <v>2.1703470000000002E-2</v>
      </c>
      <c r="G58" s="380"/>
    </row>
    <row r="59" spans="2:7" s="43" customFormat="1" ht="24" customHeight="1" x14ac:dyDescent="0.25">
      <c r="B59" s="396" t="s">
        <v>511</v>
      </c>
      <c r="C59" s="390" t="s">
        <v>512</v>
      </c>
      <c r="D59" s="333">
        <v>2.1840469599999999</v>
      </c>
      <c r="E59" s="68"/>
      <c r="F59" s="391">
        <v>3.7921745200000001</v>
      </c>
      <c r="G59" s="380"/>
    </row>
    <row r="60" spans="2:7" s="43" customFormat="1" ht="24" customHeight="1" x14ac:dyDescent="0.25">
      <c r="B60" s="396" t="s">
        <v>513</v>
      </c>
      <c r="C60" s="390" t="s">
        <v>514</v>
      </c>
      <c r="D60" s="333">
        <v>0.33023363999999999</v>
      </c>
      <c r="E60" s="68"/>
      <c r="F60" s="391">
        <v>0.25518445000000001</v>
      </c>
      <c r="G60" s="380"/>
    </row>
    <row r="61" spans="2:7" s="43" customFormat="1" ht="24" customHeight="1" x14ac:dyDescent="0.25">
      <c r="B61" s="316" t="s">
        <v>515</v>
      </c>
      <c r="C61" s="372" t="s">
        <v>516</v>
      </c>
      <c r="D61" s="342">
        <v>4.9318745999999996</v>
      </c>
      <c r="E61" s="370"/>
      <c r="F61" s="393">
        <v>1.89760726</v>
      </c>
      <c r="G61" s="384"/>
    </row>
    <row r="62" spans="2:7" s="43" customFormat="1" ht="24" customHeight="1" x14ac:dyDescent="0.25">
      <c r="B62" s="396" t="s">
        <v>517</v>
      </c>
      <c r="C62" s="390" t="s">
        <v>518</v>
      </c>
      <c r="D62" s="333">
        <v>2.7226130000000001E-2</v>
      </c>
      <c r="E62" s="68"/>
      <c r="F62" s="391">
        <v>3.6578410000000006E-2</v>
      </c>
      <c r="G62" s="380"/>
    </row>
    <row r="63" spans="2:7" s="43" customFormat="1" ht="24" customHeight="1" x14ac:dyDescent="0.25">
      <c r="B63" s="396" t="s">
        <v>519</v>
      </c>
      <c r="C63" s="390" t="s">
        <v>18</v>
      </c>
      <c r="D63" s="333">
        <v>4.9046484699999997</v>
      </c>
      <c r="E63" s="68"/>
      <c r="F63" s="391">
        <v>1.8610288500000001</v>
      </c>
      <c r="G63" s="380"/>
    </row>
    <row r="64" spans="2:7" s="43" customFormat="1" ht="24" customHeight="1" x14ac:dyDescent="0.25">
      <c r="B64" s="316" t="s">
        <v>520</v>
      </c>
      <c r="C64" s="372" t="s">
        <v>521</v>
      </c>
      <c r="D64" s="342">
        <v>235.15508690000001</v>
      </c>
      <c r="E64" s="370"/>
      <c r="F64" s="393">
        <v>118.13906195999999</v>
      </c>
      <c r="G64" s="384"/>
    </row>
    <row r="65" spans="2:7" s="43" customFormat="1" ht="24" customHeight="1" x14ac:dyDescent="0.25">
      <c r="B65" s="316" t="s">
        <v>522</v>
      </c>
      <c r="C65" s="372" t="s">
        <v>548</v>
      </c>
      <c r="D65" s="342">
        <v>15.427941220000001</v>
      </c>
      <c r="E65" s="370"/>
      <c r="F65" s="393">
        <v>6.4978400199999999</v>
      </c>
      <c r="G65" s="384"/>
    </row>
    <row r="66" spans="2:7" s="43" customFormat="1" ht="24" customHeight="1" x14ac:dyDescent="0.25">
      <c r="B66" s="316" t="s">
        <v>524</v>
      </c>
      <c r="C66" s="372" t="s">
        <v>525</v>
      </c>
      <c r="D66" s="342">
        <v>8.7594135899999994</v>
      </c>
      <c r="E66" s="370"/>
      <c r="F66" s="393">
        <v>6.0418843099999995</v>
      </c>
      <c r="G66" s="384"/>
    </row>
    <row r="67" spans="2:7" s="43" customFormat="1" ht="24" customHeight="1" x14ac:dyDescent="0.25">
      <c r="B67" s="316" t="s">
        <v>526</v>
      </c>
      <c r="C67" s="372" t="s">
        <v>527</v>
      </c>
      <c r="D67" s="342">
        <v>0.64897247999999996</v>
      </c>
      <c r="E67" s="370"/>
      <c r="F67" s="393">
        <v>0.31023302000000003</v>
      </c>
      <c r="G67" s="384"/>
    </row>
    <row r="68" spans="2:7" s="43" customFormat="1" ht="24" customHeight="1" x14ac:dyDescent="0.25">
      <c r="B68" s="316" t="s">
        <v>528</v>
      </c>
      <c r="C68" s="372" t="s">
        <v>529</v>
      </c>
      <c r="D68" s="342">
        <v>0.70651213000000002</v>
      </c>
      <c r="E68" s="370"/>
      <c r="F68" s="393">
        <v>0.46850087000000001</v>
      </c>
      <c r="G68" s="384"/>
    </row>
    <row r="69" spans="2:7" s="43" customFormat="1" ht="24" customHeight="1" x14ac:dyDescent="0.25">
      <c r="B69" s="316"/>
      <c r="C69" s="308" t="s">
        <v>530</v>
      </c>
      <c r="D69" s="340">
        <v>268.14660680999998</v>
      </c>
      <c r="E69" s="70">
        <v>1.6923362924196831E-2</v>
      </c>
      <c r="F69" s="340">
        <v>137.42418988</v>
      </c>
      <c r="G69" s="348">
        <v>9.2520928956082923E-3</v>
      </c>
    </row>
    <row r="70" spans="2:7" s="43" customFormat="1" ht="24" customHeight="1" x14ac:dyDescent="0.25">
      <c r="B70" s="561" t="s">
        <v>531</v>
      </c>
      <c r="C70" s="562"/>
      <c r="D70" s="562"/>
      <c r="E70" s="562"/>
      <c r="F70" s="562"/>
      <c r="G70" s="563"/>
    </row>
    <row r="71" spans="2:7" s="89" customFormat="1" ht="24" customHeight="1" x14ac:dyDescent="0.25">
      <c r="B71" s="396" t="s">
        <v>532</v>
      </c>
      <c r="C71" s="390" t="s">
        <v>392</v>
      </c>
      <c r="D71" s="333">
        <v>377.54966518999998</v>
      </c>
      <c r="E71" s="68"/>
      <c r="F71" s="391">
        <v>363.45041358999998</v>
      </c>
      <c r="G71" s="380"/>
    </row>
    <row r="72" spans="2:7" s="89" customFormat="1" ht="24" customHeight="1" x14ac:dyDescent="0.25">
      <c r="B72" s="316"/>
      <c r="C72" s="372" t="s">
        <v>533</v>
      </c>
      <c r="D72" s="342">
        <v>1394.37385006</v>
      </c>
      <c r="E72" s="394">
        <f>D72/D81</f>
        <v>8.8002212660089396E-2</v>
      </c>
      <c r="F72" s="393">
        <v>1365.0135723199999</v>
      </c>
      <c r="G72" s="398">
        <f>F72/F81</f>
        <v>9.1899631250500532E-2</v>
      </c>
    </row>
    <row r="73" spans="2:7" s="43" customFormat="1" ht="24" customHeight="1" x14ac:dyDescent="0.25">
      <c r="B73" s="396" t="s">
        <v>534</v>
      </c>
      <c r="C73" s="390" t="s">
        <v>535</v>
      </c>
      <c r="D73" s="333">
        <v>570.40073863999999</v>
      </c>
      <c r="E73" s="68"/>
      <c r="F73" s="391">
        <v>572.65072988999998</v>
      </c>
      <c r="G73" s="380"/>
    </row>
    <row r="74" spans="2:7" s="43" customFormat="1" ht="24" customHeight="1" x14ac:dyDescent="0.25">
      <c r="B74" s="396" t="s">
        <v>536</v>
      </c>
      <c r="C74" s="390" t="s">
        <v>537</v>
      </c>
      <c r="D74" s="333">
        <v>529.34159754000007</v>
      </c>
      <c r="E74" s="68"/>
      <c r="F74" s="391">
        <v>518.24251697</v>
      </c>
      <c r="G74" s="380"/>
    </row>
    <row r="75" spans="2:7" s="43" customFormat="1" ht="24" customHeight="1" x14ac:dyDescent="0.25">
      <c r="B75" s="396" t="s">
        <v>538</v>
      </c>
      <c r="C75" s="390" t="s">
        <v>18</v>
      </c>
      <c r="D75" s="333">
        <v>294.63151388</v>
      </c>
      <c r="E75" s="68"/>
      <c r="F75" s="391">
        <v>274.12032546</v>
      </c>
      <c r="G75" s="380"/>
    </row>
    <row r="76" spans="2:7" s="43" customFormat="1" ht="24" customHeight="1" x14ac:dyDescent="0.25">
      <c r="B76" s="396" t="s">
        <v>540</v>
      </c>
      <c r="C76" s="390" t="s">
        <v>525</v>
      </c>
      <c r="D76" s="333">
        <v>124.24350496</v>
      </c>
      <c r="E76" s="68"/>
      <c r="F76" s="391">
        <v>99.888550959999989</v>
      </c>
      <c r="G76" s="380"/>
    </row>
    <row r="77" spans="2:7" s="43" customFormat="1" ht="24" customHeight="1" x14ac:dyDescent="0.25">
      <c r="B77" s="396" t="s">
        <v>541</v>
      </c>
      <c r="C77" s="390" t="s">
        <v>542</v>
      </c>
      <c r="D77" s="333">
        <v>1.47027453</v>
      </c>
      <c r="E77" s="68"/>
      <c r="F77" s="391">
        <v>-7.7428000000000002E-3</v>
      </c>
      <c r="G77" s="380"/>
    </row>
    <row r="78" spans="2:7" s="43" customFormat="1" ht="24" customHeight="1" x14ac:dyDescent="0.25">
      <c r="B78" s="316"/>
      <c r="C78" s="308" t="s">
        <v>543</v>
      </c>
      <c r="D78" s="340">
        <v>1897.63729474</v>
      </c>
      <c r="E78" s="70">
        <v>0.1197643521185085</v>
      </c>
      <c r="F78" s="340">
        <v>1828.34479407</v>
      </c>
      <c r="G78" s="348">
        <v>0.12309343715039299</v>
      </c>
    </row>
    <row r="79" spans="2:7" s="43" customFormat="1" ht="24" customHeight="1" x14ac:dyDescent="0.25">
      <c r="B79" s="316"/>
      <c r="C79" s="308" t="s">
        <v>544</v>
      </c>
      <c r="D79" s="340">
        <v>15802.121821479999</v>
      </c>
      <c r="E79" s="70">
        <v>0.9973090681202057</v>
      </c>
      <c r="F79" s="340">
        <v>14835.12397165</v>
      </c>
      <c r="G79" s="348">
        <v>0.99877572662734504</v>
      </c>
    </row>
    <row r="80" spans="2:7" s="43" customFormat="1" ht="18" customHeight="1" x14ac:dyDescent="0.25">
      <c r="B80" s="399"/>
      <c r="C80" s="313" t="s">
        <v>566</v>
      </c>
      <c r="D80" s="342">
        <v>42.637167090000005</v>
      </c>
      <c r="E80" s="370"/>
      <c r="F80" s="393">
        <v>18.184510070000002</v>
      </c>
      <c r="G80" s="381"/>
    </row>
    <row r="81" spans="2:7" s="43" customFormat="1" ht="18" customHeight="1" thickBot="1" x14ac:dyDescent="0.3">
      <c r="B81" s="400"/>
      <c r="C81" s="401" t="s">
        <v>408</v>
      </c>
      <c r="D81" s="359">
        <v>15844.75898857</v>
      </c>
      <c r="E81" s="360">
        <v>1</v>
      </c>
      <c r="F81" s="359">
        <v>14853.30848172</v>
      </c>
      <c r="G81" s="361">
        <v>1</v>
      </c>
    </row>
  </sheetData>
  <mergeCells count="6">
    <mergeCell ref="B70:G70"/>
    <mergeCell ref="D9:E9"/>
    <mergeCell ref="F9:G9"/>
    <mergeCell ref="B3:C3"/>
    <mergeCell ref="B11:G11"/>
    <mergeCell ref="B56:G5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57DB5-2573-4788-B291-0210AAD19F74}">
  <sheetPr>
    <tabColor rgb="FFFFFF00"/>
  </sheetPr>
  <dimension ref="A1:H76"/>
  <sheetViews>
    <sheetView workbookViewId="0">
      <selection activeCell="E81" sqref="E81"/>
    </sheetView>
  </sheetViews>
  <sheetFormatPr baseColWidth="10" defaultRowHeight="14.5" x14ac:dyDescent="0.35"/>
  <cols>
    <col min="1" max="1" width="24.54296875" bestFit="1" customWidth="1"/>
    <col min="2" max="2" width="45.81640625" bestFit="1" customWidth="1"/>
    <col min="3" max="3" width="13.1796875" bestFit="1" customWidth="1"/>
    <col min="4" max="4" width="12.1796875" bestFit="1" customWidth="1"/>
    <col min="5" max="5" width="13.1796875" bestFit="1" customWidth="1"/>
    <col min="7" max="7" width="13.453125" bestFit="1" customWidth="1"/>
  </cols>
  <sheetData>
    <row r="1" spans="1:8" ht="15.5" x14ac:dyDescent="0.35">
      <c r="A1" s="479" t="s">
        <v>563</v>
      </c>
      <c r="B1" s="479"/>
      <c r="C1" s="2"/>
      <c r="D1" s="2"/>
      <c r="E1" s="3"/>
      <c r="F1" s="1"/>
      <c r="G1" s="3"/>
      <c r="H1" s="1"/>
    </row>
    <row r="2" spans="1:8" x14ac:dyDescent="0.35">
      <c r="A2" s="1" t="s">
        <v>1</v>
      </c>
      <c r="B2" s="2"/>
      <c r="C2" s="2"/>
      <c r="D2" s="2"/>
      <c r="E2" s="3"/>
      <c r="F2" s="1"/>
      <c r="G2" s="3"/>
      <c r="H2" s="1"/>
    </row>
    <row r="3" spans="1:8" ht="15" thickBot="1" x14ac:dyDescent="0.4">
      <c r="A3" s="1"/>
      <c r="B3" s="2"/>
      <c r="C3" s="3"/>
      <c r="D3" s="3"/>
      <c r="E3" s="3"/>
      <c r="F3" s="1"/>
      <c r="G3" s="3"/>
      <c r="H3" s="1"/>
    </row>
    <row r="4" spans="1:8" ht="14.5" customHeight="1" x14ac:dyDescent="0.35">
      <c r="A4" s="103"/>
      <c r="B4" s="104"/>
      <c r="C4" s="519" t="s">
        <v>2</v>
      </c>
      <c r="D4" s="520"/>
      <c r="E4" s="520"/>
      <c r="F4" s="521"/>
      <c r="G4" s="522" t="s">
        <v>3</v>
      </c>
      <c r="H4" s="523"/>
    </row>
    <row r="5" spans="1:8" ht="23" x14ac:dyDescent="0.35">
      <c r="A5" s="105" t="s">
        <v>4</v>
      </c>
      <c r="B5" s="6" t="s">
        <v>5</v>
      </c>
      <c r="C5" s="7" t="s">
        <v>6</v>
      </c>
      <c r="D5" s="106" t="s">
        <v>7</v>
      </c>
      <c r="E5" s="7" t="s">
        <v>8</v>
      </c>
      <c r="F5" s="8" t="s">
        <v>9</v>
      </c>
      <c r="G5" s="7" t="s">
        <v>8</v>
      </c>
      <c r="H5" s="107" t="s">
        <v>9</v>
      </c>
    </row>
    <row r="6" spans="1:8" ht="15" thickBot="1" x14ac:dyDescent="0.4">
      <c r="A6" s="583"/>
      <c r="B6" s="584"/>
      <c r="C6" s="108">
        <v>1</v>
      </c>
      <c r="D6" s="109">
        <v>2</v>
      </c>
      <c r="E6" s="108" t="s">
        <v>571</v>
      </c>
      <c r="F6" s="108"/>
      <c r="G6" s="110">
        <v>3</v>
      </c>
      <c r="H6" s="111"/>
    </row>
    <row r="7" spans="1:8" ht="15" thickBot="1" x14ac:dyDescent="0.4">
      <c r="A7" s="579" t="s">
        <v>10</v>
      </c>
      <c r="B7" s="580"/>
      <c r="C7" s="580"/>
      <c r="D7" s="580"/>
      <c r="E7" s="580"/>
      <c r="F7" s="580"/>
      <c r="G7" s="580"/>
      <c r="H7" s="581"/>
    </row>
    <row r="8" spans="1:8" x14ac:dyDescent="0.35">
      <c r="A8" s="166" t="s">
        <v>11</v>
      </c>
      <c r="B8" s="130" t="s">
        <v>12</v>
      </c>
      <c r="C8" s="177">
        <v>118.28755121</v>
      </c>
      <c r="D8" s="177">
        <v>59.32377168</v>
      </c>
      <c r="E8" s="177">
        <v>58.963779530000004</v>
      </c>
      <c r="F8" s="102">
        <v>3.8556813152660937E-3</v>
      </c>
      <c r="G8" s="177">
        <v>40.233803450000003</v>
      </c>
      <c r="H8" s="146">
        <v>2.6864191792589525E-3</v>
      </c>
    </row>
    <row r="9" spans="1:8" x14ac:dyDescent="0.35">
      <c r="A9" s="124" t="s">
        <v>13</v>
      </c>
      <c r="B9" s="117" t="s">
        <v>14</v>
      </c>
      <c r="C9" s="170">
        <v>2.1249511800000001</v>
      </c>
      <c r="D9" s="170">
        <v>1.87329933</v>
      </c>
      <c r="E9" s="171">
        <v>0.25165185000000001</v>
      </c>
      <c r="F9" s="16"/>
      <c r="G9" s="172">
        <v>0.46060016999999998</v>
      </c>
      <c r="H9" s="129"/>
    </row>
    <row r="10" spans="1:8" x14ac:dyDescent="0.35">
      <c r="A10" s="125" t="s">
        <v>15</v>
      </c>
      <c r="B10" s="122" t="s">
        <v>16</v>
      </c>
      <c r="C10" s="170">
        <v>66.383763349999995</v>
      </c>
      <c r="D10" s="170">
        <v>23.227652489999997</v>
      </c>
      <c r="E10" s="171">
        <v>43.156110859999998</v>
      </c>
      <c r="F10" s="16"/>
      <c r="G10" s="172">
        <v>24.597161510000003</v>
      </c>
      <c r="H10" s="129"/>
    </row>
    <row r="11" spans="1:8" x14ac:dyDescent="0.35">
      <c r="A11" s="124" t="s">
        <v>17</v>
      </c>
      <c r="B11" s="117" t="s">
        <v>18</v>
      </c>
      <c r="C11" s="170">
        <v>49.778836679999998</v>
      </c>
      <c r="D11" s="170">
        <v>34.222819860000001</v>
      </c>
      <c r="E11" s="171">
        <v>15.55601682</v>
      </c>
      <c r="F11" s="16"/>
      <c r="G11" s="172">
        <v>15.176041769999999</v>
      </c>
      <c r="H11" s="129"/>
    </row>
    <row r="12" spans="1:8" x14ac:dyDescent="0.35">
      <c r="A12" s="143" t="s">
        <v>19</v>
      </c>
      <c r="B12" s="135" t="s">
        <v>20</v>
      </c>
      <c r="C12" s="175">
        <v>15666.839752299999</v>
      </c>
      <c r="D12" s="175">
        <v>5262.05438263</v>
      </c>
      <c r="E12" s="175">
        <v>10404.78536967</v>
      </c>
      <c r="F12" s="15">
        <v>0.68037593347928715</v>
      </c>
      <c r="G12" s="175">
        <v>9935.2905742300009</v>
      </c>
      <c r="H12" s="144">
        <v>0.66338135750181393</v>
      </c>
    </row>
    <row r="13" spans="1:8" x14ac:dyDescent="0.35">
      <c r="A13" s="143" t="s">
        <v>21</v>
      </c>
      <c r="B13" s="135" t="s">
        <v>22</v>
      </c>
      <c r="C13" s="175">
        <v>15435.644251</v>
      </c>
      <c r="D13" s="175">
        <v>5146.0237793300003</v>
      </c>
      <c r="E13" s="175">
        <v>10289.620471669999</v>
      </c>
      <c r="F13" s="15">
        <v>0.67284522311891748</v>
      </c>
      <c r="G13" s="175">
        <v>9821.1651602800011</v>
      </c>
      <c r="H13" s="144">
        <v>0.65576118057130928</v>
      </c>
    </row>
    <row r="14" spans="1:8" x14ac:dyDescent="0.35">
      <c r="A14" s="125" t="s">
        <v>23</v>
      </c>
      <c r="B14" s="122" t="s">
        <v>24</v>
      </c>
      <c r="C14" s="170">
        <v>71.573309599999988</v>
      </c>
      <c r="D14" s="170">
        <v>1.81199442</v>
      </c>
      <c r="E14" s="171">
        <v>69.761315180000011</v>
      </c>
      <c r="F14" s="16"/>
      <c r="G14" s="174"/>
      <c r="H14" s="129"/>
    </row>
    <row r="15" spans="1:8" x14ac:dyDescent="0.35">
      <c r="A15" s="124" t="s">
        <v>25</v>
      </c>
      <c r="B15" s="117" t="s">
        <v>26</v>
      </c>
      <c r="C15" s="170">
        <v>2076.9849855799998</v>
      </c>
      <c r="D15" s="170">
        <v>2.2867349999999998E-2</v>
      </c>
      <c r="E15" s="171">
        <v>2076.9621182300002</v>
      </c>
      <c r="F15" s="16"/>
      <c r="G15" s="172">
        <v>60.631462920000004</v>
      </c>
      <c r="H15" s="129"/>
    </row>
    <row r="16" spans="1:8" x14ac:dyDescent="0.35">
      <c r="A16" s="125" t="s">
        <v>27</v>
      </c>
      <c r="B16" s="122" t="s">
        <v>28</v>
      </c>
      <c r="C16" s="170">
        <v>0.65824114</v>
      </c>
      <c r="D16" s="170">
        <v>0.24382606000000001</v>
      </c>
      <c r="E16" s="171">
        <v>0.41441507999999999</v>
      </c>
      <c r="F16" s="16"/>
      <c r="G16" s="172">
        <v>1952.77067031</v>
      </c>
      <c r="H16" s="129"/>
    </row>
    <row r="17" spans="1:8" x14ac:dyDescent="0.35">
      <c r="A17" s="124" t="s">
        <v>29</v>
      </c>
      <c r="B17" s="117" t="s">
        <v>30</v>
      </c>
      <c r="C17" s="170">
        <v>12588.15916273</v>
      </c>
      <c r="D17" s="170">
        <v>4854.0240058599993</v>
      </c>
      <c r="E17" s="171">
        <v>7734.1351568700002</v>
      </c>
      <c r="F17" s="16"/>
      <c r="G17" s="172">
        <v>8.851871E-2</v>
      </c>
      <c r="H17" s="129"/>
    </row>
    <row r="18" spans="1:8" x14ac:dyDescent="0.35">
      <c r="A18" s="125" t="s">
        <v>31</v>
      </c>
      <c r="B18" s="122" t="s">
        <v>32</v>
      </c>
      <c r="C18" s="170">
        <v>479.10072887000001</v>
      </c>
      <c r="D18" s="170">
        <v>201.22548886000001</v>
      </c>
      <c r="E18" s="171">
        <v>277.87524000999997</v>
      </c>
      <c r="F18" s="16"/>
      <c r="G18" s="172">
        <v>7525.8129911000005</v>
      </c>
      <c r="H18" s="129"/>
    </row>
    <row r="19" spans="1:8" x14ac:dyDescent="0.35">
      <c r="A19" s="124" t="s">
        <v>33</v>
      </c>
      <c r="B19" s="117" t="s">
        <v>34</v>
      </c>
      <c r="C19" s="170">
        <v>219.16782308000001</v>
      </c>
      <c r="D19" s="170">
        <v>88.695596780000002</v>
      </c>
      <c r="E19" s="171">
        <v>130.47222629999999</v>
      </c>
      <c r="F19" s="16"/>
      <c r="G19" s="172">
        <v>281.86151724000001</v>
      </c>
      <c r="H19" s="129"/>
    </row>
    <row r="20" spans="1:8" x14ac:dyDescent="0.35">
      <c r="A20" s="143" t="s">
        <v>35</v>
      </c>
      <c r="B20" s="135" t="s">
        <v>36</v>
      </c>
      <c r="C20" s="175">
        <v>231.19550130000002</v>
      </c>
      <c r="D20" s="175">
        <v>116.0306033</v>
      </c>
      <c r="E20" s="175">
        <v>115.16489799999999</v>
      </c>
      <c r="F20" s="175"/>
      <c r="G20" s="175">
        <v>114.12541395000001</v>
      </c>
      <c r="H20" s="178"/>
    </row>
    <row r="21" spans="1:8" x14ac:dyDescent="0.35">
      <c r="A21" s="124" t="s">
        <v>37</v>
      </c>
      <c r="B21" s="117" t="s">
        <v>38</v>
      </c>
      <c r="C21" s="170">
        <v>146.22331278999999</v>
      </c>
      <c r="D21" s="170">
        <v>62.969467819999998</v>
      </c>
      <c r="E21" s="171">
        <v>83.253844970000003</v>
      </c>
      <c r="F21" s="16"/>
      <c r="G21" s="172">
        <v>13.662311560000003</v>
      </c>
      <c r="H21" s="129"/>
    </row>
    <row r="22" spans="1:8" x14ac:dyDescent="0.35">
      <c r="A22" s="125" t="s">
        <v>39</v>
      </c>
      <c r="B22" s="122" t="s">
        <v>40</v>
      </c>
      <c r="C22" s="170">
        <v>71.241639359999994</v>
      </c>
      <c r="D22" s="170">
        <v>53.061135479999997</v>
      </c>
      <c r="E22" s="171">
        <v>18.18050388</v>
      </c>
      <c r="F22" s="16"/>
      <c r="G22" s="172">
        <v>83.095470519999992</v>
      </c>
      <c r="H22" s="129"/>
    </row>
    <row r="23" spans="1:8" x14ac:dyDescent="0.35">
      <c r="A23" s="124" t="s">
        <v>41</v>
      </c>
      <c r="B23" s="117" t="s">
        <v>42</v>
      </c>
      <c r="C23" s="170">
        <v>13.73054915</v>
      </c>
      <c r="D23" s="170">
        <v>0</v>
      </c>
      <c r="E23" s="171">
        <v>13.73054915</v>
      </c>
      <c r="F23" s="16"/>
      <c r="G23" s="172">
        <v>17.36763187</v>
      </c>
      <c r="H23" s="129"/>
    </row>
    <row r="24" spans="1:8" x14ac:dyDescent="0.35">
      <c r="A24" s="143" t="s">
        <v>43</v>
      </c>
      <c r="B24" s="135" t="s">
        <v>44</v>
      </c>
      <c r="C24" s="175">
        <v>774.36946602</v>
      </c>
      <c r="D24" s="175">
        <v>2.3774672000000003</v>
      </c>
      <c r="E24" s="175">
        <v>771.99199882000005</v>
      </c>
      <c r="F24" s="15">
        <v>5.0481077521001956E-2</v>
      </c>
      <c r="G24" s="175">
        <v>717.59804288999999</v>
      </c>
      <c r="H24" s="144">
        <v>4.7914166201415496E-2</v>
      </c>
    </row>
    <row r="25" spans="1:8" x14ac:dyDescent="0.35">
      <c r="A25" s="124" t="s">
        <v>45</v>
      </c>
      <c r="B25" s="117" t="s">
        <v>46</v>
      </c>
      <c r="C25" s="170">
        <v>117.30133686000001</v>
      </c>
      <c r="D25" s="170">
        <v>3.9047700000000001E-3</v>
      </c>
      <c r="E25" s="171">
        <v>117.29743209</v>
      </c>
      <c r="F25" s="16"/>
      <c r="G25" s="172">
        <v>105.48097475</v>
      </c>
      <c r="H25" s="129"/>
    </row>
    <row r="26" spans="1:8" x14ac:dyDescent="0.35">
      <c r="A26" s="125" t="s">
        <v>47</v>
      </c>
      <c r="B26" s="122" t="s">
        <v>48</v>
      </c>
      <c r="C26" s="170">
        <v>654.16827541999999</v>
      </c>
      <c r="D26" s="170">
        <v>2.3735624300000002</v>
      </c>
      <c r="E26" s="171">
        <v>651.79471298999999</v>
      </c>
      <c r="F26" s="16"/>
      <c r="G26" s="172">
        <v>596.44512100999998</v>
      </c>
      <c r="H26" s="129"/>
    </row>
    <row r="27" spans="1:8" x14ac:dyDescent="0.35">
      <c r="A27" s="124" t="s">
        <v>49</v>
      </c>
      <c r="B27" s="117" t="s">
        <v>50</v>
      </c>
      <c r="C27" s="170">
        <v>2.8998537400000002</v>
      </c>
      <c r="D27" s="170">
        <v>0</v>
      </c>
      <c r="E27" s="171">
        <v>2.8998537400000002</v>
      </c>
      <c r="F27" s="16"/>
      <c r="G27" s="172">
        <v>15.671947130000001</v>
      </c>
      <c r="H27" s="129"/>
    </row>
    <row r="28" spans="1:8" x14ac:dyDescent="0.35">
      <c r="A28" s="143" t="s">
        <v>51</v>
      </c>
      <c r="B28" s="135" t="s">
        <v>52</v>
      </c>
      <c r="C28" s="175">
        <v>342.97874793999995</v>
      </c>
      <c r="D28" s="175">
        <v>4.6387017799999999</v>
      </c>
      <c r="E28" s="175">
        <v>338.34004615999999</v>
      </c>
      <c r="F28" s="15">
        <v>2.2124283832952923E-2</v>
      </c>
      <c r="G28" s="175">
        <v>353.47227183999991</v>
      </c>
      <c r="H28" s="144">
        <v>2.3601414954151193E-2</v>
      </c>
    </row>
    <row r="29" spans="1:8" x14ac:dyDescent="0.35">
      <c r="A29" s="124" t="s">
        <v>53</v>
      </c>
      <c r="B29" s="117" t="s">
        <v>54</v>
      </c>
      <c r="C29" s="170">
        <v>90.534372590000004</v>
      </c>
      <c r="D29" s="170">
        <v>3.5034973799999998</v>
      </c>
      <c r="E29" s="171">
        <v>87.030875209999991</v>
      </c>
      <c r="F29" s="16"/>
      <c r="G29" s="172">
        <v>84.823239260000008</v>
      </c>
      <c r="H29" s="129"/>
    </row>
    <row r="30" spans="1:8" x14ac:dyDescent="0.35">
      <c r="A30" s="125" t="s">
        <v>55</v>
      </c>
      <c r="B30" s="122" t="s">
        <v>56</v>
      </c>
      <c r="C30" s="170">
        <v>19.417837460000001</v>
      </c>
      <c r="D30" s="170">
        <v>0.99234551000000004</v>
      </c>
      <c r="E30" s="171">
        <v>18.425491949999998</v>
      </c>
      <c r="F30" s="16"/>
      <c r="G30" s="172">
        <v>15.49336997</v>
      </c>
      <c r="H30" s="129"/>
    </row>
    <row r="31" spans="1:8" x14ac:dyDescent="0.35">
      <c r="A31" s="124" t="s">
        <v>57</v>
      </c>
      <c r="B31" s="117" t="s">
        <v>58</v>
      </c>
      <c r="C31" s="170">
        <v>26.664728329999999</v>
      </c>
      <c r="D31" s="170">
        <v>2.87054E-3</v>
      </c>
      <c r="E31" s="171">
        <v>26.661857789999999</v>
      </c>
      <c r="F31" s="16"/>
      <c r="G31" s="172">
        <v>27.6342909</v>
      </c>
      <c r="H31" s="129"/>
    </row>
    <row r="32" spans="1:8" x14ac:dyDescent="0.35">
      <c r="A32" s="125" t="s">
        <v>59</v>
      </c>
      <c r="B32" s="122" t="s">
        <v>60</v>
      </c>
      <c r="C32" s="170">
        <v>17.610628690000002</v>
      </c>
      <c r="D32" s="170">
        <v>0</v>
      </c>
      <c r="E32" s="171">
        <v>17.610628690000002</v>
      </c>
      <c r="F32" s="16"/>
      <c r="G32" s="172">
        <v>12.610628689999999</v>
      </c>
      <c r="H32" s="129"/>
    </row>
    <row r="33" spans="1:8" x14ac:dyDescent="0.35">
      <c r="A33" s="124" t="s">
        <v>61</v>
      </c>
      <c r="B33" s="117" t="s">
        <v>62</v>
      </c>
      <c r="C33" s="170">
        <v>2.076764E-2</v>
      </c>
      <c r="D33" s="170">
        <v>1.529874E-2</v>
      </c>
      <c r="E33" s="171">
        <v>5.4688999999999996E-3</v>
      </c>
      <c r="F33" s="16"/>
      <c r="G33" s="172">
        <v>1.1482200000000001E-2</v>
      </c>
      <c r="H33" s="129"/>
    </row>
    <row r="34" spans="1:8" x14ac:dyDescent="0.35">
      <c r="A34" s="125" t="s">
        <v>63</v>
      </c>
      <c r="B34" s="122" t="s">
        <v>18</v>
      </c>
      <c r="C34" s="170">
        <v>186.76029833000001</v>
      </c>
      <c r="D34" s="170">
        <v>0.12468961000000001</v>
      </c>
      <c r="E34" s="171">
        <v>186.63560871999999</v>
      </c>
      <c r="F34" s="16"/>
      <c r="G34" s="172">
        <v>212.44755566999999</v>
      </c>
      <c r="H34" s="129"/>
    </row>
    <row r="35" spans="1:8" x14ac:dyDescent="0.35">
      <c r="A35" s="124" t="s">
        <v>64</v>
      </c>
      <c r="B35" s="117" t="s">
        <v>65</v>
      </c>
      <c r="C35" s="170">
        <v>1.9701149</v>
      </c>
      <c r="D35" s="170">
        <v>0</v>
      </c>
      <c r="E35" s="171">
        <v>1.9701149</v>
      </c>
      <c r="F35" s="16"/>
      <c r="G35" s="172">
        <v>0.45170515</v>
      </c>
      <c r="H35" s="129"/>
    </row>
    <row r="36" spans="1:8" ht="15" thickBot="1" x14ac:dyDescent="0.4">
      <c r="A36" s="147"/>
      <c r="B36" s="126" t="s">
        <v>66</v>
      </c>
      <c r="C36" s="176">
        <v>16902.47551747</v>
      </c>
      <c r="D36" s="176">
        <v>5328.3943232900001</v>
      </c>
      <c r="E36" s="176">
        <v>11574.08119418</v>
      </c>
      <c r="F36" s="128">
        <v>0.75683697614850809</v>
      </c>
      <c r="G36" s="176">
        <v>11161.4233104</v>
      </c>
      <c r="H36" s="148">
        <v>0.74525048784286652</v>
      </c>
    </row>
    <row r="37" spans="1:8" x14ac:dyDescent="0.35">
      <c r="A37" s="582" t="s">
        <v>67</v>
      </c>
      <c r="B37" s="484"/>
      <c r="C37" s="484"/>
      <c r="D37" s="484"/>
      <c r="E37" s="484"/>
      <c r="F37" s="484"/>
      <c r="G37" s="484"/>
      <c r="H37" s="485"/>
    </row>
    <row r="38" spans="1:8" x14ac:dyDescent="0.35">
      <c r="A38" s="143"/>
      <c r="B38" s="135" t="s">
        <v>68</v>
      </c>
      <c r="C38" s="175">
        <v>1288.55399379</v>
      </c>
      <c r="D38" s="175">
        <v>13.604392189999999</v>
      </c>
      <c r="E38" s="175">
        <v>1274.9496015999998</v>
      </c>
      <c r="F38" s="15">
        <v>8.3369814417916938E-2</v>
      </c>
      <c r="G38" s="175">
        <v>1298.9671014800003</v>
      </c>
      <c r="H38" s="144">
        <v>8.6732295617512209E-2</v>
      </c>
    </row>
    <row r="39" spans="1:8" x14ac:dyDescent="0.35">
      <c r="A39" s="125" t="s">
        <v>69</v>
      </c>
      <c r="B39" s="122" t="s">
        <v>70</v>
      </c>
      <c r="C39" s="170">
        <v>73.738280939999996</v>
      </c>
      <c r="D39" s="170">
        <v>3.94538155</v>
      </c>
      <c r="E39" s="171">
        <v>69.792899390000002</v>
      </c>
      <c r="F39" s="16"/>
      <c r="G39" s="172">
        <v>69.705219279999994</v>
      </c>
      <c r="H39" s="129"/>
    </row>
    <row r="40" spans="1:8" x14ac:dyDescent="0.35">
      <c r="A40" s="124" t="s">
        <v>71</v>
      </c>
      <c r="B40" s="117" t="s">
        <v>72</v>
      </c>
      <c r="C40" s="170">
        <v>798.59994683000002</v>
      </c>
      <c r="D40" s="170">
        <v>6.6679543099999998</v>
      </c>
      <c r="E40" s="171">
        <v>791.93199251999999</v>
      </c>
      <c r="F40" s="16"/>
      <c r="G40" s="172">
        <v>777.67775669000002</v>
      </c>
      <c r="H40" s="129"/>
    </row>
    <row r="41" spans="1:8" x14ac:dyDescent="0.35">
      <c r="A41" s="125" t="s">
        <v>73</v>
      </c>
      <c r="B41" s="122" t="s">
        <v>74</v>
      </c>
      <c r="C41" s="170">
        <v>76.545848719999995</v>
      </c>
      <c r="D41" s="170">
        <v>2.2816483500000002</v>
      </c>
      <c r="E41" s="171">
        <v>74.264200370000012</v>
      </c>
      <c r="F41" s="16"/>
      <c r="G41" s="172">
        <v>87.882673010000005</v>
      </c>
      <c r="H41" s="129"/>
    </row>
    <row r="42" spans="1:8" x14ac:dyDescent="0.35">
      <c r="A42" s="124" t="s">
        <v>75</v>
      </c>
      <c r="B42" s="117" t="s">
        <v>76</v>
      </c>
      <c r="C42" s="170">
        <v>336.89012944000001</v>
      </c>
      <c r="D42" s="170">
        <v>0.62465472</v>
      </c>
      <c r="E42" s="171">
        <v>336.26547472000004</v>
      </c>
      <c r="F42" s="16"/>
      <c r="G42" s="172">
        <v>345.53616312999998</v>
      </c>
      <c r="H42" s="129"/>
    </row>
    <row r="43" spans="1:8" ht="24" x14ac:dyDescent="0.35">
      <c r="A43" s="125" t="s">
        <v>77</v>
      </c>
      <c r="B43" s="122" t="s">
        <v>78</v>
      </c>
      <c r="C43" s="170">
        <v>1.7365847800000001</v>
      </c>
      <c r="D43" s="170">
        <v>6.7975770000000005E-2</v>
      </c>
      <c r="E43" s="171">
        <v>1.6686090099999999</v>
      </c>
      <c r="F43" s="16"/>
      <c r="G43" s="172">
        <v>1.44961366</v>
      </c>
      <c r="H43" s="129"/>
    </row>
    <row r="44" spans="1:8" x14ac:dyDescent="0.35">
      <c r="A44" s="124" t="s">
        <v>79</v>
      </c>
      <c r="B44" s="117" t="s">
        <v>80</v>
      </c>
      <c r="C44" s="170">
        <v>1.0432030800000001</v>
      </c>
      <c r="D44" s="170">
        <v>1.6777490000000003E-2</v>
      </c>
      <c r="E44" s="171">
        <v>1.0264255899999999</v>
      </c>
      <c r="F44" s="16"/>
      <c r="G44" s="172">
        <v>1.0588372699999999</v>
      </c>
      <c r="H44" s="129"/>
    </row>
    <row r="45" spans="1:8" x14ac:dyDescent="0.35">
      <c r="A45" s="143" t="s">
        <v>81</v>
      </c>
      <c r="B45" s="135" t="s">
        <v>82</v>
      </c>
      <c r="C45" s="175">
        <v>21.470469569999999</v>
      </c>
      <c r="D45" s="175">
        <v>5.0400000000000002E-3</v>
      </c>
      <c r="E45" s="175">
        <v>21.465429570000001</v>
      </c>
      <c r="F45" s="175"/>
      <c r="G45" s="175">
        <v>15.65683844</v>
      </c>
      <c r="H45" s="178"/>
    </row>
    <row r="46" spans="1:8" x14ac:dyDescent="0.35">
      <c r="A46" s="143" t="s">
        <v>83</v>
      </c>
      <c r="B46" s="135" t="s">
        <v>84</v>
      </c>
      <c r="C46" s="175">
        <v>918.10816070999977</v>
      </c>
      <c r="D46" s="175">
        <v>99.668702339999982</v>
      </c>
      <c r="E46" s="175">
        <v>818.4394583699999</v>
      </c>
      <c r="F46" s="15">
        <v>5.3518308230363035E-2</v>
      </c>
      <c r="G46" s="175">
        <v>782.33531541000002</v>
      </c>
      <c r="H46" s="144">
        <v>5.2236686957544548E-2</v>
      </c>
    </row>
    <row r="47" spans="1:8" x14ac:dyDescent="0.35">
      <c r="A47" s="125" t="s">
        <v>85</v>
      </c>
      <c r="B47" s="122" t="s">
        <v>86</v>
      </c>
      <c r="C47" s="170">
        <v>87.038349959999991</v>
      </c>
      <c r="D47" s="170">
        <v>3.31211177</v>
      </c>
      <c r="E47" s="171">
        <v>83.726238190000004</v>
      </c>
      <c r="F47" s="16"/>
      <c r="G47" s="172">
        <v>84.016209279999998</v>
      </c>
      <c r="H47" s="129"/>
    </row>
    <row r="48" spans="1:8" x14ac:dyDescent="0.35">
      <c r="A48" s="124" t="s">
        <v>87</v>
      </c>
      <c r="B48" s="117" t="s">
        <v>88</v>
      </c>
      <c r="C48" s="170">
        <v>339.60101658999997</v>
      </c>
      <c r="D48" s="170">
        <v>0.15331243999999999</v>
      </c>
      <c r="E48" s="171">
        <v>339.44770414999999</v>
      </c>
      <c r="F48" s="16"/>
      <c r="G48" s="172">
        <v>356.33627383999999</v>
      </c>
      <c r="H48" s="129"/>
    </row>
    <row r="49" spans="1:8" x14ac:dyDescent="0.35">
      <c r="A49" s="125" t="s">
        <v>89</v>
      </c>
      <c r="B49" s="122" t="s">
        <v>90</v>
      </c>
      <c r="C49" s="170">
        <v>23.32000021</v>
      </c>
      <c r="D49" s="170">
        <v>0.174764</v>
      </c>
      <c r="E49" s="171">
        <v>23.14523621</v>
      </c>
      <c r="F49" s="16"/>
      <c r="G49" s="172">
        <v>21.209809739999997</v>
      </c>
      <c r="H49" s="129"/>
    </row>
    <row r="50" spans="1:8" x14ac:dyDescent="0.35">
      <c r="A50" s="124" t="s">
        <v>91</v>
      </c>
      <c r="B50" s="117" t="s">
        <v>92</v>
      </c>
      <c r="C50" s="170">
        <v>0.13879443999999999</v>
      </c>
      <c r="D50" s="170">
        <v>3.4496319999999997E-2</v>
      </c>
      <c r="E50" s="171">
        <v>0.10429811999999999</v>
      </c>
      <c r="F50" s="16"/>
      <c r="G50" s="172">
        <v>9.4589889999999996E-2</v>
      </c>
      <c r="H50" s="129"/>
    </row>
    <row r="51" spans="1:8" x14ac:dyDescent="0.35">
      <c r="A51" s="125" t="s">
        <v>93</v>
      </c>
      <c r="B51" s="122" t="s">
        <v>94</v>
      </c>
      <c r="C51" s="170">
        <v>125.97512798000001</v>
      </c>
      <c r="D51" s="170">
        <v>94.739050819999989</v>
      </c>
      <c r="E51" s="171">
        <v>31.236077160000001</v>
      </c>
      <c r="F51" s="16"/>
      <c r="G51" s="172">
        <v>21.63216259</v>
      </c>
      <c r="H51" s="129"/>
    </row>
    <row r="52" spans="1:8" x14ac:dyDescent="0.35">
      <c r="A52" s="124" t="s">
        <v>95</v>
      </c>
      <c r="B52" s="117" t="s">
        <v>96</v>
      </c>
      <c r="C52" s="170">
        <v>35.553305420000001</v>
      </c>
      <c r="D52" s="170">
        <v>0.22946263</v>
      </c>
      <c r="E52" s="171">
        <v>35.32384279</v>
      </c>
      <c r="F52" s="16"/>
      <c r="G52" s="172">
        <v>25.331256320000001</v>
      </c>
      <c r="H52" s="129"/>
    </row>
    <row r="53" spans="1:8" x14ac:dyDescent="0.35">
      <c r="A53" s="125" t="s">
        <v>97</v>
      </c>
      <c r="B53" s="122" t="s">
        <v>18</v>
      </c>
      <c r="C53" s="170">
        <v>93.794756919999998</v>
      </c>
      <c r="D53" s="170">
        <v>0.86480636</v>
      </c>
      <c r="E53" s="171">
        <v>92.929950559999895</v>
      </c>
      <c r="F53" s="16"/>
      <c r="G53" s="172">
        <v>82.1286784199999</v>
      </c>
      <c r="H53" s="129"/>
    </row>
    <row r="54" spans="1:8" x14ac:dyDescent="0.35">
      <c r="A54" s="124" t="s">
        <v>98</v>
      </c>
      <c r="B54" s="117" t="s">
        <v>99</v>
      </c>
      <c r="C54" s="170">
        <v>212.68680918999999</v>
      </c>
      <c r="D54" s="170">
        <v>0.16069800000000001</v>
      </c>
      <c r="E54" s="171">
        <v>212.52611118999999</v>
      </c>
      <c r="F54" s="16"/>
      <c r="G54" s="172">
        <v>191.58633533000003</v>
      </c>
      <c r="H54" s="129"/>
    </row>
    <row r="55" spans="1:8" x14ac:dyDescent="0.35">
      <c r="A55" s="143" t="s">
        <v>100</v>
      </c>
      <c r="B55" s="135" t="s">
        <v>101</v>
      </c>
      <c r="C55" s="175">
        <v>401.24392474000001</v>
      </c>
      <c r="D55" s="175">
        <v>10.490293900000001</v>
      </c>
      <c r="E55" s="175">
        <v>390.75363084000003</v>
      </c>
      <c r="F55" s="15">
        <v>2.555164348878999E-2</v>
      </c>
      <c r="G55" s="175">
        <v>350.98303289</v>
      </c>
      <c r="H55" s="144">
        <v>2.3435207966901069E-2</v>
      </c>
    </row>
    <row r="56" spans="1:8" x14ac:dyDescent="0.35">
      <c r="A56" s="124" t="s">
        <v>102</v>
      </c>
      <c r="B56" s="117" t="s">
        <v>103</v>
      </c>
      <c r="C56" s="170">
        <v>129.48571251000001</v>
      </c>
      <c r="D56" s="170">
        <v>4.9330348200000005</v>
      </c>
      <c r="E56" s="171">
        <v>124.55267769</v>
      </c>
      <c r="F56" s="16"/>
      <c r="G56" s="172">
        <v>118.23076314000001</v>
      </c>
      <c r="H56" s="129"/>
    </row>
    <row r="57" spans="1:8" x14ac:dyDescent="0.35">
      <c r="A57" s="125" t="s">
        <v>104</v>
      </c>
      <c r="B57" s="122" t="s">
        <v>105</v>
      </c>
      <c r="C57" s="170">
        <v>58.857016369999997</v>
      </c>
      <c r="D57" s="170">
        <v>2.6637742499999999</v>
      </c>
      <c r="E57" s="171">
        <v>56.193242120000001</v>
      </c>
      <c r="F57" s="16"/>
      <c r="G57" s="172">
        <v>62.981372759999999</v>
      </c>
      <c r="H57" s="129"/>
    </row>
    <row r="58" spans="1:8" x14ac:dyDescent="0.35">
      <c r="A58" s="124" t="s">
        <v>106</v>
      </c>
      <c r="B58" s="117" t="s">
        <v>107</v>
      </c>
      <c r="C58" s="170">
        <v>148.65285752</v>
      </c>
      <c r="D58" s="170">
        <v>2.8479490299999997</v>
      </c>
      <c r="E58" s="171">
        <v>145.80490849</v>
      </c>
      <c r="F58" s="16"/>
      <c r="G58" s="172">
        <v>104.70608448999999</v>
      </c>
      <c r="H58" s="129"/>
    </row>
    <row r="59" spans="1:8" x14ac:dyDescent="0.35">
      <c r="A59" s="125" t="s">
        <v>108</v>
      </c>
      <c r="B59" s="122" t="s">
        <v>109</v>
      </c>
      <c r="C59" s="170">
        <v>14.82964443</v>
      </c>
      <c r="D59" s="170">
        <v>4.07883E-2</v>
      </c>
      <c r="E59" s="171">
        <v>14.788856130000001</v>
      </c>
      <c r="F59" s="16"/>
      <c r="G59" s="172">
        <v>12.711832579999999</v>
      </c>
      <c r="H59" s="129"/>
    </row>
    <row r="60" spans="1:8" ht="24" x14ac:dyDescent="0.35">
      <c r="A60" s="124" t="s">
        <v>110</v>
      </c>
      <c r="B60" s="117" t="s">
        <v>111</v>
      </c>
      <c r="C60" s="170">
        <v>0.85021588999999997</v>
      </c>
      <c r="D60" s="170">
        <v>0</v>
      </c>
      <c r="E60" s="171">
        <v>0.85021588999999997</v>
      </c>
      <c r="F60" s="16"/>
      <c r="G60" s="172">
        <v>0.97130926000000006</v>
      </c>
      <c r="H60" s="129"/>
    </row>
    <row r="61" spans="1:8" ht="24" x14ac:dyDescent="0.35">
      <c r="A61" s="125" t="s">
        <v>112</v>
      </c>
      <c r="B61" s="122" t="s">
        <v>113</v>
      </c>
      <c r="C61" s="170">
        <v>48.48168828</v>
      </c>
      <c r="D61" s="170">
        <v>4.7475E-3</v>
      </c>
      <c r="E61" s="171">
        <v>48.47694078</v>
      </c>
      <c r="F61" s="16"/>
      <c r="G61" s="172">
        <v>49.474970329999998</v>
      </c>
      <c r="H61" s="129"/>
    </row>
    <row r="62" spans="1:8" x14ac:dyDescent="0.35">
      <c r="A62" s="124" t="s">
        <v>114</v>
      </c>
      <c r="B62" s="117" t="s">
        <v>115</v>
      </c>
      <c r="C62" s="170">
        <v>8.6789740000000004E-2</v>
      </c>
      <c r="D62" s="170">
        <v>0</v>
      </c>
      <c r="E62" s="171">
        <v>8.6789740000000004E-2</v>
      </c>
      <c r="F62" s="16"/>
      <c r="G62" s="172">
        <v>1.9067003300000001</v>
      </c>
      <c r="H62" s="129"/>
    </row>
    <row r="63" spans="1:8" x14ac:dyDescent="0.35">
      <c r="A63" s="143" t="s">
        <v>116</v>
      </c>
      <c r="B63" s="135" t="s">
        <v>117</v>
      </c>
      <c r="C63" s="175">
        <v>21.080785729999999</v>
      </c>
      <c r="D63" s="175">
        <v>4.3701160000000003E-2</v>
      </c>
      <c r="E63" s="175">
        <v>21.037084570000001</v>
      </c>
      <c r="F63" s="175"/>
      <c r="G63" s="175">
        <v>18.15016473</v>
      </c>
      <c r="H63" s="178"/>
    </row>
    <row r="64" spans="1:8" x14ac:dyDescent="0.35">
      <c r="A64" s="143" t="s">
        <v>118</v>
      </c>
      <c r="B64" s="135" t="s">
        <v>119</v>
      </c>
      <c r="C64" s="175">
        <v>1170.9958591800003</v>
      </c>
      <c r="D64" s="175">
        <v>0</v>
      </c>
      <c r="E64" s="175">
        <v>1170.9958591800003</v>
      </c>
      <c r="F64" s="15">
        <v>7.6572209082986731E-2</v>
      </c>
      <c r="G64" s="175">
        <v>1340.9748219200001</v>
      </c>
      <c r="H64" s="144">
        <v>8.9537159592333951E-2</v>
      </c>
    </row>
    <row r="65" spans="1:8" x14ac:dyDescent="0.35">
      <c r="A65" s="125" t="s">
        <v>120</v>
      </c>
      <c r="B65" s="122" t="s">
        <v>121</v>
      </c>
      <c r="C65" s="170">
        <v>-8.6662589999999998E-2</v>
      </c>
      <c r="D65" s="170"/>
      <c r="E65" s="171">
        <v>-8.6662589999999998E-2</v>
      </c>
      <c r="F65" s="16"/>
      <c r="G65" s="172">
        <v>5.7638620000000002E-2</v>
      </c>
      <c r="H65" s="129"/>
    </row>
    <row r="66" spans="1:8" x14ac:dyDescent="0.35">
      <c r="A66" s="124" t="s">
        <v>122</v>
      </c>
      <c r="B66" s="117" t="s">
        <v>123</v>
      </c>
      <c r="C66" s="170">
        <v>10.34980805</v>
      </c>
      <c r="D66" s="170"/>
      <c r="E66" s="171">
        <v>10.34980805</v>
      </c>
      <c r="F66" s="16"/>
      <c r="G66" s="172">
        <v>11.4625275</v>
      </c>
      <c r="H66" s="129"/>
    </row>
    <row r="67" spans="1:8" x14ac:dyDescent="0.35">
      <c r="A67" s="125" t="s">
        <v>124</v>
      </c>
      <c r="B67" s="122" t="s">
        <v>125</v>
      </c>
      <c r="C67" s="170">
        <v>425.92696704000002</v>
      </c>
      <c r="D67" s="170"/>
      <c r="E67" s="171">
        <v>425.92696704000002</v>
      </c>
      <c r="F67" s="16"/>
      <c r="G67" s="172">
        <v>434.34126579000002</v>
      </c>
      <c r="H67" s="129"/>
    </row>
    <row r="68" spans="1:8" x14ac:dyDescent="0.35">
      <c r="A68" s="124" t="s">
        <v>126</v>
      </c>
      <c r="B68" s="117" t="s">
        <v>127</v>
      </c>
      <c r="C68" s="170">
        <v>2.0456986100000001</v>
      </c>
      <c r="D68" s="170"/>
      <c r="E68" s="171">
        <v>2.0456986100000001</v>
      </c>
      <c r="F68" s="16"/>
      <c r="G68" s="172">
        <v>1.97923358</v>
      </c>
      <c r="H68" s="129"/>
    </row>
    <row r="69" spans="1:8" x14ac:dyDescent="0.35">
      <c r="A69" s="125" t="s">
        <v>128</v>
      </c>
      <c r="B69" s="122" t="s">
        <v>129</v>
      </c>
      <c r="C69" s="170">
        <v>731.62203444000011</v>
      </c>
      <c r="D69" s="170"/>
      <c r="E69" s="171">
        <v>731.62203444000011</v>
      </c>
      <c r="F69" s="16"/>
      <c r="G69" s="172">
        <v>891.84906488000001</v>
      </c>
      <c r="H69" s="129"/>
    </row>
    <row r="70" spans="1:8" x14ac:dyDescent="0.35">
      <c r="A70" s="124" t="s">
        <v>130</v>
      </c>
      <c r="B70" s="117" t="s">
        <v>131</v>
      </c>
      <c r="C70" s="170">
        <v>1.1380136299999999</v>
      </c>
      <c r="D70" s="170"/>
      <c r="E70" s="171">
        <v>1.1380136299999999</v>
      </c>
      <c r="F70" s="16"/>
      <c r="G70" s="172">
        <v>1.28509155</v>
      </c>
      <c r="H70" s="129"/>
    </row>
    <row r="71" spans="1:8" x14ac:dyDescent="0.35">
      <c r="A71" s="564" t="s">
        <v>132</v>
      </c>
      <c r="B71" s="565"/>
      <c r="C71" s="565"/>
      <c r="D71" s="565"/>
      <c r="E71" s="565"/>
      <c r="F71" s="565"/>
      <c r="G71" s="565"/>
      <c r="H71" s="566"/>
    </row>
    <row r="72" spans="1:8" x14ac:dyDescent="0.35">
      <c r="A72" s="125" t="s">
        <v>133</v>
      </c>
      <c r="B72" s="122" t="s">
        <v>134</v>
      </c>
      <c r="C72" s="118">
        <v>16.765508560000001</v>
      </c>
      <c r="D72" s="118"/>
      <c r="E72" s="151">
        <v>16.765508560000001</v>
      </c>
      <c r="F72" s="16"/>
      <c r="G72" s="120">
        <v>19.590807260000002</v>
      </c>
      <c r="H72" s="189"/>
    </row>
    <row r="73" spans="1:8" x14ac:dyDescent="0.35">
      <c r="A73" s="156"/>
      <c r="B73" s="86" t="s">
        <v>135</v>
      </c>
      <c r="C73" s="150">
        <v>3838.2187022800003</v>
      </c>
      <c r="D73" s="150">
        <v>123.81212959</v>
      </c>
      <c r="E73" s="150">
        <v>3714.4065726899998</v>
      </c>
      <c r="F73" s="152">
        <v>0.24288755120142486</v>
      </c>
      <c r="G73" s="150">
        <v>3811.0012436900001</v>
      </c>
      <c r="H73" s="190">
        <v>0.25446132245368258</v>
      </c>
    </row>
    <row r="74" spans="1:8" x14ac:dyDescent="0.35">
      <c r="A74" s="125" t="s">
        <v>136</v>
      </c>
      <c r="B74" s="122" t="s">
        <v>137</v>
      </c>
      <c r="C74" s="118">
        <v>2.2623737300000002</v>
      </c>
      <c r="D74" s="16"/>
      <c r="E74" s="151">
        <v>2.2623737300000002</v>
      </c>
      <c r="F74" s="16"/>
      <c r="G74" s="120">
        <v>2.2885134599999999</v>
      </c>
      <c r="H74" s="189"/>
    </row>
    <row r="75" spans="1:8" ht="15" thickBot="1" x14ac:dyDescent="0.4">
      <c r="A75" s="125" t="s">
        <v>138</v>
      </c>
      <c r="B75" s="122" t="s">
        <v>139</v>
      </c>
      <c r="C75" s="118">
        <v>1.9503470000000001</v>
      </c>
      <c r="D75" s="16"/>
      <c r="E75" s="440">
        <v>1.9503470000000001</v>
      </c>
      <c r="F75" s="16"/>
      <c r="G75" s="120">
        <v>2.0276290000000001</v>
      </c>
      <c r="H75" s="198"/>
    </row>
    <row r="76" spans="1:8" ht="15" thickBot="1" x14ac:dyDescent="0.4">
      <c r="A76" s="199"/>
      <c r="B76" s="200" t="s">
        <v>140</v>
      </c>
      <c r="C76" s="201">
        <v>20744.906940479999</v>
      </c>
      <c r="D76" s="201">
        <v>5452.2064528800001</v>
      </c>
      <c r="E76" s="201">
        <v>15292.700487600001</v>
      </c>
      <c r="F76" s="202">
        <v>1</v>
      </c>
      <c r="G76" s="201">
        <v>14976.740696549999</v>
      </c>
      <c r="H76" s="203">
        <v>1</v>
      </c>
    </row>
  </sheetData>
  <mergeCells count="7">
    <mergeCell ref="A71:H71"/>
    <mergeCell ref="C4:F4"/>
    <mergeCell ref="G4:H4"/>
    <mergeCell ref="A1:B1"/>
    <mergeCell ref="A7:H7"/>
    <mergeCell ref="A37:H37"/>
    <mergeCell ref="A6:B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02E9-E300-4A28-91EC-C663FB23C438}">
  <sheetPr>
    <tabColor rgb="FFFFC000"/>
  </sheetPr>
  <dimension ref="A1:F71"/>
  <sheetViews>
    <sheetView zoomScale="110" zoomScaleNormal="110" workbookViewId="0">
      <selection activeCell="A6" sqref="A6:F71"/>
    </sheetView>
  </sheetViews>
  <sheetFormatPr baseColWidth="10" defaultRowHeight="14.5" x14ac:dyDescent="0.35"/>
  <cols>
    <col min="1" max="1" width="32.26953125" bestFit="1" customWidth="1"/>
    <col min="2" max="2" width="70.1796875" bestFit="1" customWidth="1"/>
    <col min="3" max="3" width="15" bestFit="1" customWidth="1"/>
    <col min="4" max="4" width="8.81640625" customWidth="1"/>
    <col min="5" max="5" width="17.81640625" customWidth="1"/>
  </cols>
  <sheetData>
    <row r="1" spans="1:6" ht="15.5" x14ac:dyDescent="0.35">
      <c r="A1" s="479" t="s">
        <v>557</v>
      </c>
      <c r="B1" s="479"/>
      <c r="C1" s="41"/>
      <c r="D1" s="42"/>
      <c r="E1" s="43"/>
      <c r="F1" s="43"/>
    </row>
    <row r="2" spans="1:6" x14ac:dyDescent="0.35">
      <c r="A2" s="1" t="s">
        <v>1</v>
      </c>
      <c r="B2" s="2"/>
      <c r="C2" s="44"/>
      <c r="D2" s="45"/>
      <c r="E2" s="43"/>
      <c r="F2" s="43"/>
    </row>
    <row r="3" spans="1:6" x14ac:dyDescent="0.35">
      <c r="A3" s="43"/>
      <c r="B3" s="43"/>
      <c r="C3" s="43"/>
      <c r="D3" s="43"/>
      <c r="E3" s="43"/>
      <c r="F3" s="43"/>
    </row>
    <row r="4" spans="1:6" ht="15.5" x14ac:dyDescent="0.35">
      <c r="A4" s="532"/>
      <c r="B4" s="532"/>
      <c r="C4" s="532"/>
      <c r="D4" s="532"/>
      <c r="E4" s="532"/>
      <c r="F4" s="532"/>
    </row>
    <row r="5" spans="1:6" ht="15" thickBot="1" x14ac:dyDescent="0.4">
      <c r="A5" s="43"/>
      <c r="B5" s="43"/>
      <c r="C5" s="43"/>
      <c r="D5" s="43"/>
      <c r="E5" s="43"/>
      <c r="F5" s="43"/>
    </row>
    <row r="6" spans="1:6" x14ac:dyDescent="0.35">
      <c r="A6" s="231"/>
      <c r="B6" s="232"/>
      <c r="C6" s="588" t="s">
        <v>2</v>
      </c>
      <c r="D6" s="589"/>
      <c r="E6" s="588" t="s">
        <v>3</v>
      </c>
      <c r="F6" s="590"/>
    </row>
    <row r="7" spans="1:6" x14ac:dyDescent="0.35">
      <c r="A7" s="233" t="s">
        <v>146</v>
      </c>
      <c r="B7" s="234" t="s">
        <v>147</v>
      </c>
      <c r="C7" s="100" t="s">
        <v>8</v>
      </c>
      <c r="D7" s="101" t="s">
        <v>9</v>
      </c>
      <c r="E7" s="100" t="s">
        <v>8</v>
      </c>
      <c r="F7" s="235" t="s">
        <v>9</v>
      </c>
    </row>
    <row r="8" spans="1:6" ht="15" thickBot="1" x14ac:dyDescent="0.4">
      <c r="A8" s="585" t="s">
        <v>148</v>
      </c>
      <c r="B8" s="586"/>
      <c r="C8" s="586"/>
      <c r="D8" s="586"/>
      <c r="E8" s="586"/>
      <c r="F8" s="587"/>
    </row>
    <row r="9" spans="1:6" x14ac:dyDescent="0.35">
      <c r="A9" s="265" t="s">
        <v>149</v>
      </c>
      <c r="B9" s="227" t="s">
        <v>150</v>
      </c>
      <c r="C9" s="228">
        <v>3061.09624265</v>
      </c>
      <c r="D9" s="229">
        <v>0.20016714805420224</v>
      </c>
      <c r="E9" s="228">
        <v>2934.5350653999999</v>
      </c>
      <c r="F9" s="266">
        <v>0.19593949877732686</v>
      </c>
    </row>
    <row r="10" spans="1:6" s="87" customFormat="1" x14ac:dyDescent="0.35">
      <c r="A10" s="238" t="s">
        <v>259</v>
      </c>
      <c r="B10" s="206" t="s">
        <v>152</v>
      </c>
      <c r="C10" s="207">
        <v>1146.0078124700001</v>
      </c>
      <c r="D10" s="625">
        <v>7.4938223853872901E-2</v>
      </c>
      <c r="E10" s="207">
        <v>1137.8164797699999</v>
      </c>
      <c r="F10" s="626">
        <v>7.5972236070836446E-2</v>
      </c>
    </row>
    <row r="11" spans="1:6" s="87" customFormat="1" x14ac:dyDescent="0.35">
      <c r="A11" s="238" t="s">
        <v>153</v>
      </c>
      <c r="B11" s="206" t="s">
        <v>154</v>
      </c>
      <c r="C11" s="207">
        <v>0</v>
      </c>
      <c r="D11" s="208"/>
      <c r="E11" s="207">
        <v>0</v>
      </c>
      <c r="F11" s="239"/>
    </row>
    <row r="12" spans="1:6" s="87" customFormat="1" x14ac:dyDescent="0.35">
      <c r="A12" s="236" t="s">
        <v>155</v>
      </c>
      <c r="B12" s="217" t="s">
        <v>156</v>
      </c>
      <c r="C12" s="219">
        <v>1915.0884301800002</v>
      </c>
      <c r="D12" s="624">
        <v>0.12522892420032936</v>
      </c>
      <c r="E12" s="219">
        <v>1796.71858563</v>
      </c>
      <c r="F12" s="627">
        <v>0.11996726270649043</v>
      </c>
    </row>
    <row r="13" spans="1:6" x14ac:dyDescent="0.35">
      <c r="A13" s="241" t="s">
        <v>157</v>
      </c>
      <c r="B13" s="210" t="s">
        <v>158</v>
      </c>
      <c r="C13" s="207">
        <v>1209.63043533</v>
      </c>
      <c r="D13" s="69"/>
      <c r="E13" s="207">
        <v>1167.0065039900001</v>
      </c>
      <c r="F13" s="242"/>
    </row>
    <row r="14" spans="1:6" x14ac:dyDescent="0.35">
      <c r="A14" s="241" t="s">
        <v>267</v>
      </c>
      <c r="B14" s="210" t="s">
        <v>160</v>
      </c>
      <c r="C14" s="207">
        <v>24.364920739999999</v>
      </c>
      <c r="D14" s="211"/>
      <c r="E14" s="207">
        <v>33.620191169999998</v>
      </c>
      <c r="F14" s="243"/>
    </row>
    <row r="15" spans="1:6" x14ac:dyDescent="0.35">
      <c r="A15" s="241" t="s">
        <v>260</v>
      </c>
      <c r="B15" s="212" t="s">
        <v>261</v>
      </c>
      <c r="C15" s="154">
        <v>0.13812135</v>
      </c>
      <c r="D15" s="213"/>
      <c r="E15" s="154">
        <v>-0.35585440000000002</v>
      </c>
      <c r="F15" s="115"/>
    </row>
    <row r="16" spans="1:6" x14ac:dyDescent="0.35">
      <c r="A16" s="244" t="s">
        <v>163</v>
      </c>
      <c r="B16" s="214" t="s">
        <v>164</v>
      </c>
      <c r="C16" s="207">
        <v>0.21548903</v>
      </c>
      <c r="D16" s="213"/>
      <c r="E16" s="207">
        <v>0.34049721999999999</v>
      </c>
      <c r="F16" s="115"/>
    </row>
    <row r="17" spans="1:6" x14ac:dyDescent="0.35">
      <c r="A17" s="241" t="s">
        <v>165</v>
      </c>
      <c r="B17" s="210" t="s">
        <v>166</v>
      </c>
      <c r="C17" s="207">
        <v>291.85766525000003</v>
      </c>
      <c r="D17" s="213"/>
      <c r="E17" s="207">
        <v>266.70630070999999</v>
      </c>
      <c r="F17" s="115"/>
    </row>
    <row r="18" spans="1:6" x14ac:dyDescent="0.35">
      <c r="A18" s="241" t="s">
        <v>262</v>
      </c>
      <c r="B18" s="212" t="s">
        <v>261</v>
      </c>
      <c r="C18" s="154">
        <v>53.79807186</v>
      </c>
      <c r="D18" s="211"/>
      <c r="E18" s="154">
        <v>21.537254010000002</v>
      </c>
      <c r="F18" s="243"/>
    </row>
    <row r="19" spans="1:6" x14ac:dyDescent="0.35">
      <c r="A19" s="241" t="s">
        <v>168</v>
      </c>
      <c r="B19" s="210" t="s">
        <v>169</v>
      </c>
      <c r="C19" s="207">
        <v>389.01991982999999</v>
      </c>
      <c r="D19" s="213"/>
      <c r="E19" s="207">
        <v>329.04509254000004</v>
      </c>
      <c r="F19" s="115"/>
    </row>
    <row r="20" spans="1:6" x14ac:dyDescent="0.35">
      <c r="A20" s="241" t="s">
        <v>263</v>
      </c>
      <c r="B20" s="212" t="s">
        <v>261</v>
      </c>
      <c r="C20" s="154">
        <v>141.38481978999999</v>
      </c>
      <c r="D20" s="211"/>
      <c r="E20" s="154">
        <v>84.804942269999998</v>
      </c>
      <c r="F20" s="243"/>
    </row>
    <row r="21" spans="1:6" x14ac:dyDescent="0.35">
      <c r="A21" s="245" t="s">
        <v>171</v>
      </c>
      <c r="B21" s="221" t="s">
        <v>172</v>
      </c>
      <c r="C21" s="218">
        <v>249.14835585</v>
      </c>
      <c r="D21" s="60">
        <v>1.6291979042682522E-2</v>
      </c>
      <c r="E21" s="218">
        <v>249.14062733</v>
      </c>
      <c r="F21" s="237">
        <v>1.6635169986443803E-2</v>
      </c>
    </row>
    <row r="22" spans="1:6" x14ac:dyDescent="0.35">
      <c r="A22" s="241" t="s">
        <v>175</v>
      </c>
      <c r="B22" s="212" t="s">
        <v>261</v>
      </c>
      <c r="C22" s="154">
        <v>24.272368100000001</v>
      </c>
      <c r="D22" s="211"/>
      <c r="E22" s="154">
        <v>12.421050939999999</v>
      </c>
      <c r="F22" s="243"/>
    </row>
    <row r="23" spans="1:6" x14ac:dyDescent="0.35">
      <c r="A23" s="245" t="s">
        <v>176</v>
      </c>
      <c r="B23" s="221" t="s">
        <v>177</v>
      </c>
      <c r="C23" s="218">
        <v>65.272427429999993</v>
      </c>
      <c r="D23" s="60">
        <v>4.268208056708217E-3</v>
      </c>
      <c r="E23" s="218">
        <v>123.11749995000001</v>
      </c>
      <c r="F23" s="237">
        <v>8.2205803281591838E-3</v>
      </c>
    </row>
    <row r="24" spans="1:6" x14ac:dyDescent="0.35">
      <c r="A24" s="238" t="s">
        <v>180</v>
      </c>
      <c r="B24" s="215" t="s">
        <v>264</v>
      </c>
      <c r="C24" s="154">
        <v>56.633809419999999</v>
      </c>
      <c r="D24" s="211"/>
      <c r="E24" s="154">
        <v>104.65097967</v>
      </c>
      <c r="F24" s="243"/>
    </row>
    <row r="25" spans="1:6" x14ac:dyDescent="0.35">
      <c r="A25" s="238" t="s">
        <v>181</v>
      </c>
      <c r="B25" s="206" t="s">
        <v>182</v>
      </c>
      <c r="C25" s="207">
        <v>1319.47922339</v>
      </c>
      <c r="D25" s="463">
        <v>8.6281636422546326E-2</v>
      </c>
      <c r="E25" s="207">
        <v>1318.5791586600001</v>
      </c>
      <c r="F25" s="470">
        <v>8.8041796634947711E-2</v>
      </c>
    </row>
    <row r="26" spans="1:6" x14ac:dyDescent="0.35">
      <c r="A26" s="238" t="s">
        <v>183</v>
      </c>
      <c r="B26" s="206" t="s">
        <v>184</v>
      </c>
      <c r="C26" s="207">
        <v>4.4823000000000002E-2</v>
      </c>
      <c r="D26" s="208"/>
      <c r="E26" s="207">
        <v>4.4823000000000002E-2</v>
      </c>
      <c r="F26" s="239"/>
    </row>
    <row r="27" spans="1:6" x14ac:dyDescent="0.35">
      <c r="A27" s="238" t="s">
        <v>185</v>
      </c>
      <c r="B27" s="206" t="s">
        <v>186</v>
      </c>
      <c r="C27" s="207">
        <v>49.3</v>
      </c>
      <c r="D27" s="209"/>
      <c r="E27" s="207">
        <v>39.299999999999997</v>
      </c>
      <c r="F27" s="248"/>
    </row>
    <row r="28" spans="1:6" x14ac:dyDescent="0.35">
      <c r="A28" s="249"/>
      <c r="B28" s="217" t="s">
        <v>187</v>
      </c>
      <c r="C28" s="218">
        <v>4744.3410723199995</v>
      </c>
      <c r="D28" s="60">
        <v>0.31023566283580339</v>
      </c>
      <c r="E28" s="218">
        <v>4664.7171743400004</v>
      </c>
      <c r="F28" s="237">
        <v>0.31146410750201153</v>
      </c>
    </row>
    <row r="29" spans="1:6" x14ac:dyDescent="0.35">
      <c r="A29" s="494" t="s">
        <v>188</v>
      </c>
      <c r="B29" s="495"/>
      <c r="C29" s="495"/>
      <c r="D29" s="495"/>
      <c r="E29" s="495"/>
      <c r="F29" s="496"/>
    </row>
    <row r="30" spans="1:6" x14ac:dyDescent="0.35">
      <c r="A30" s="250" t="s">
        <v>189</v>
      </c>
      <c r="B30" s="204" t="s">
        <v>190</v>
      </c>
      <c r="C30" s="205">
        <v>127.81206606000001</v>
      </c>
      <c r="D30" s="19">
        <v>8.3577172104845505E-3</v>
      </c>
      <c r="E30" s="205">
        <v>138.08757244</v>
      </c>
      <c r="F30" s="246">
        <v>9.2201350906615798E-3</v>
      </c>
    </row>
    <row r="31" spans="1:6" x14ac:dyDescent="0.35">
      <c r="A31" s="494" t="s">
        <v>191</v>
      </c>
      <c r="B31" s="495"/>
      <c r="C31" s="495"/>
      <c r="D31" s="495"/>
      <c r="E31" s="495"/>
      <c r="F31" s="496"/>
    </row>
    <row r="32" spans="1:6" x14ac:dyDescent="0.35">
      <c r="A32" s="236" t="s">
        <v>192</v>
      </c>
      <c r="B32" s="217" t="s">
        <v>265</v>
      </c>
      <c r="C32" s="218">
        <v>9053.6050579900002</v>
      </c>
      <c r="D32" s="60">
        <v>0.59202134151068109</v>
      </c>
      <c r="E32" s="218">
        <v>8894.17102987</v>
      </c>
      <c r="F32" s="237">
        <v>0.5938655953306875</v>
      </c>
    </row>
    <row r="33" spans="1:6" x14ac:dyDescent="0.35">
      <c r="A33" s="238" t="s">
        <v>194</v>
      </c>
      <c r="B33" s="206" t="s">
        <v>195</v>
      </c>
      <c r="C33" s="207">
        <v>342.70388761000004</v>
      </c>
      <c r="D33" s="213"/>
      <c r="E33" s="207">
        <v>325.41881633999998</v>
      </c>
      <c r="F33" s="115"/>
    </row>
    <row r="34" spans="1:6" x14ac:dyDescent="0.35">
      <c r="A34" s="238" t="s">
        <v>196</v>
      </c>
      <c r="B34" s="206" t="s">
        <v>197</v>
      </c>
      <c r="C34" s="207">
        <v>199</v>
      </c>
      <c r="D34" s="211"/>
      <c r="E34" s="207">
        <v>164.75</v>
      </c>
      <c r="F34" s="243"/>
    </row>
    <row r="35" spans="1:6" s="87" customFormat="1" x14ac:dyDescent="0.35">
      <c r="A35" s="250" t="s">
        <v>198</v>
      </c>
      <c r="B35" s="204" t="s">
        <v>199</v>
      </c>
      <c r="C35" s="628">
        <v>6184.5680061800003</v>
      </c>
      <c r="D35" s="629">
        <v>0.40441307349180888</v>
      </c>
      <c r="E35" s="628">
        <v>6007.7407475699993</v>
      </c>
      <c r="F35" s="630">
        <f>E35/E71</f>
        <v>0.40113806263294161</v>
      </c>
    </row>
    <row r="36" spans="1:6" x14ac:dyDescent="0.35">
      <c r="A36" s="238" t="s">
        <v>200</v>
      </c>
      <c r="B36" s="206" t="s">
        <v>201</v>
      </c>
      <c r="C36" s="207">
        <v>4.9177548199999999</v>
      </c>
      <c r="D36" s="211"/>
      <c r="E36" s="207">
        <v>5.4502363300000001</v>
      </c>
      <c r="F36" s="243"/>
    </row>
    <row r="37" spans="1:6" x14ac:dyDescent="0.35">
      <c r="A37" s="241" t="s">
        <v>202</v>
      </c>
      <c r="B37" s="210" t="s">
        <v>203</v>
      </c>
      <c r="C37" s="207">
        <v>1659.01505795</v>
      </c>
      <c r="D37" s="69"/>
      <c r="E37" s="207">
        <v>1684.7991977900001</v>
      </c>
      <c r="F37" s="242"/>
    </row>
    <row r="38" spans="1:6" x14ac:dyDescent="0.35">
      <c r="A38" s="238" t="s">
        <v>204</v>
      </c>
      <c r="B38" s="206" t="s">
        <v>205</v>
      </c>
      <c r="C38" s="207">
        <v>72.599645290000012</v>
      </c>
      <c r="D38" s="213"/>
      <c r="E38" s="207">
        <v>70.698820060000003</v>
      </c>
      <c r="F38" s="115"/>
    </row>
    <row r="39" spans="1:6" x14ac:dyDescent="0.35">
      <c r="A39" s="238" t="s">
        <v>206</v>
      </c>
      <c r="B39" s="206" t="s">
        <v>207</v>
      </c>
      <c r="C39" s="207">
        <v>3.0780275399999999</v>
      </c>
      <c r="D39" s="211"/>
      <c r="E39" s="207">
        <v>3.4594762400000003</v>
      </c>
      <c r="F39" s="243"/>
    </row>
    <row r="40" spans="1:6" x14ac:dyDescent="0.35">
      <c r="A40" s="238" t="s">
        <v>208</v>
      </c>
      <c r="B40" s="206" t="s">
        <v>209</v>
      </c>
      <c r="C40" s="207">
        <v>2.4820349199999998</v>
      </c>
      <c r="D40" s="213"/>
      <c r="E40" s="207">
        <v>2.9891309800000001</v>
      </c>
      <c r="F40" s="115"/>
    </row>
    <row r="41" spans="1:6" x14ac:dyDescent="0.35">
      <c r="A41" s="238" t="s">
        <v>210</v>
      </c>
      <c r="B41" s="206" t="s">
        <v>211</v>
      </c>
      <c r="C41" s="207">
        <v>21.440226500000001</v>
      </c>
      <c r="D41" s="211"/>
      <c r="E41" s="207">
        <v>21.765335440000001</v>
      </c>
      <c r="F41" s="243"/>
    </row>
    <row r="42" spans="1:6" x14ac:dyDescent="0.35">
      <c r="A42" s="238" t="s">
        <v>212</v>
      </c>
      <c r="B42" s="206" t="s">
        <v>213</v>
      </c>
      <c r="C42" s="207">
        <v>38.9268</v>
      </c>
      <c r="D42" s="213"/>
      <c r="E42" s="207">
        <v>38.9268</v>
      </c>
      <c r="F42" s="115"/>
    </row>
    <row r="43" spans="1:6" x14ac:dyDescent="0.35">
      <c r="A43" s="238" t="s">
        <v>214</v>
      </c>
      <c r="B43" s="206" t="s">
        <v>215</v>
      </c>
      <c r="C43" s="207">
        <v>6.5</v>
      </c>
      <c r="D43" s="211"/>
      <c r="E43" s="207">
        <v>0</v>
      </c>
      <c r="F43" s="243"/>
    </row>
    <row r="44" spans="1:6" x14ac:dyDescent="0.35">
      <c r="A44" s="238" t="s">
        <v>216</v>
      </c>
      <c r="B44" s="206" t="s">
        <v>217</v>
      </c>
      <c r="C44" s="207">
        <v>172.58312449000002</v>
      </c>
      <c r="D44" s="213"/>
      <c r="E44" s="207">
        <v>161.53774494000001</v>
      </c>
      <c r="F44" s="115"/>
    </row>
    <row r="45" spans="1:6" x14ac:dyDescent="0.35">
      <c r="A45" s="238" t="s">
        <v>218</v>
      </c>
      <c r="B45" s="206" t="s">
        <v>65</v>
      </c>
      <c r="C45" s="207">
        <v>117.70433899</v>
      </c>
      <c r="D45" s="211"/>
      <c r="E45" s="207">
        <v>62.020282170000002</v>
      </c>
      <c r="F45" s="243"/>
    </row>
    <row r="46" spans="1:6" x14ac:dyDescent="0.35">
      <c r="A46" s="238" t="s">
        <v>219</v>
      </c>
      <c r="B46" s="206" t="s">
        <v>220</v>
      </c>
      <c r="C46" s="207">
        <v>0.87559077000000007</v>
      </c>
      <c r="D46" s="213"/>
      <c r="E46" s="207">
        <v>0.46014380999999999</v>
      </c>
      <c r="F46" s="115"/>
    </row>
    <row r="47" spans="1:6" x14ac:dyDescent="0.35">
      <c r="A47" s="238" t="s">
        <v>221</v>
      </c>
      <c r="B47" s="206" t="s">
        <v>222</v>
      </c>
      <c r="C47" s="207">
        <v>6.1431572499999998</v>
      </c>
      <c r="D47" s="211"/>
      <c r="E47" s="207">
        <v>40.299997509999997</v>
      </c>
      <c r="F47" s="243"/>
    </row>
    <row r="48" spans="1:6" x14ac:dyDescent="0.35">
      <c r="A48" s="238" t="s">
        <v>223</v>
      </c>
      <c r="B48" s="206" t="s">
        <v>224</v>
      </c>
      <c r="C48" s="207">
        <v>221.06740568000001</v>
      </c>
      <c r="D48" s="213"/>
      <c r="E48" s="207">
        <v>303.85430069</v>
      </c>
      <c r="F48" s="115"/>
    </row>
    <row r="49" spans="1:6" s="87" customFormat="1" x14ac:dyDescent="0.35">
      <c r="A49" s="238" t="s">
        <v>225</v>
      </c>
      <c r="B49" s="206" t="s">
        <v>226</v>
      </c>
      <c r="C49" s="207">
        <v>13.72442182</v>
      </c>
      <c r="D49" s="213"/>
      <c r="E49" s="207">
        <v>14.359264810000001</v>
      </c>
      <c r="F49" s="115"/>
    </row>
    <row r="50" spans="1:6" s="87" customFormat="1" x14ac:dyDescent="0.35">
      <c r="A50" s="238" t="s">
        <v>227</v>
      </c>
      <c r="B50" s="206" t="s">
        <v>228</v>
      </c>
      <c r="C50" s="207">
        <v>26.63155055</v>
      </c>
      <c r="D50" s="213"/>
      <c r="E50" s="207">
        <v>24.631153390000001</v>
      </c>
      <c r="F50" s="115"/>
    </row>
    <row r="51" spans="1:6" x14ac:dyDescent="0.35">
      <c r="A51" s="238" t="s">
        <v>229</v>
      </c>
      <c r="B51" s="206" t="s">
        <v>230</v>
      </c>
      <c r="C51" s="207">
        <v>20.717997739999998</v>
      </c>
      <c r="D51" s="211"/>
      <c r="E51" s="207">
        <v>18.04359775</v>
      </c>
      <c r="F51" s="243"/>
    </row>
    <row r="52" spans="1:6" x14ac:dyDescent="0.35">
      <c r="A52" s="238" t="s">
        <v>231</v>
      </c>
      <c r="B52" s="206" t="s">
        <v>18</v>
      </c>
      <c r="C52" s="207">
        <v>5.9135528099999997</v>
      </c>
      <c r="D52" s="213"/>
      <c r="E52" s="207">
        <v>6.5875556399999997</v>
      </c>
      <c r="F52" s="115"/>
    </row>
    <row r="53" spans="1:6" x14ac:dyDescent="0.35">
      <c r="A53" s="494" t="s">
        <v>232</v>
      </c>
      <c r="B53" s="495" t="s">
        <v>266</v>
      </c>
      <c r="C53" s="219">
        <v>434.80764206999999</v>
      </c>
      <c r="D53" s="631">
        <v>2.8432364998095747E-2</v>
      </c>
      <c r="E53" s="219">
        <v>398.90023127999996</v>
      </c>
      <c r="F53" s="634">
        <v>2.6634648977523497E-2</v>
      </c>
    </row>
    <row r="54" spans="1:6" x14ac:dyDescent="0.35">
      <c r="A54" s="238" t="s">
        <v>233</v>
      </c>
      <c r="B54" s="206" t="s">
        <v>234</v>
      </c>
      <c r="C54" s="207">
        <v>138.28282988000001</v>
      </c>
      <c r="D54" s="632"/>
      <c r="E54" s="207">
        <v>119.16690345000001</v>
      </c>
      <c r="F54" s="635"/>
    </row>
    <row r="55" spans="1:6" x14ac:dyDescent="0.35">
      <c r="A55" s="238" t="s">
        <v>235</v>
      </c>
      <c r="B55" s="206" t="s">
        <v>236</v>
      </c>
      <c r="C55" s="207">
        <v>154.74769212000001</v>
      </c>
      <c r="D55" s="633"/>
      <c r="E55" s="207">
        <v>148.61161874999999</v>
      </c>
      <c r="F55" s="636"/>
    </row>
    <row r="56" spans="1:6" x14ac:dyDescent="0.35">
      <c r="A56" s="238" t="s">
        <v>237</v>
      </c>
      <c r="B56" s="206" t="s">
        <v>238</v>
      </c>
      <c r="C56" s="207">
        <v>141.77712007</v>
      </c>
      <c r="D56" s="632"/>
      <c r="E56" s="207">
        <v>131.12170907999999</v>
      </c>
      <c r="F56" s="637"/>
    </row>
    <row r="57" spans="1:6" x14ac:dyDescent="0.35">
      <c r="A57" s="494" t="s">
        <v>579</v>
      </c>
      <c r="B57" s="495" t="s">
        <v>239</v>
      </c>
      <c r="C57" s="219">
        <v>422.99712414999999</v>
      </c>
      <c r="D57" s="631">
        <v>2.7660067264966368E-2</v>
      </c>
      <c r="E57" s="219">
        <v>358.4973177</v>
      </c>
      <c r="F57" s="634">
        <v>2.3936938280742382E-2</v>
      </c>
    </row>
    <row r="58" spans="1:6" x14ac:dyDescent="0.35">
      <c r="A58" s="238" t="s">
        <v>240</v>
      </c>
      <c r="B58" s="206" t="s">
        <v>241</v>
      </c>
      <c r="C58" s="207">
        <v>113.06879914</v>
      </c>
      <c r="D58" s="632"/>
      <c r="E58" s="207">
        <v>80.9915491</v>
      </c>
      <c r="F58" s="253"/>
    </row>
    <row r="59" spans="1:6" x14ac:dyDescent="0.35">
      <c r="A59" s="238" t="s">
        <v>242</v>
      </c>
      <c r="B59" s="206" t="s">
        <v>243</v>
      </c>
      <c r="C59" s="207">
        <v>6.7528000000000005E-2</v>
      </c>
      <c r="D59" s="633"/>
      <c r="E59" s="207">
        <v>0.31574508000000001</v>
      </c>
      <c r="F59" s="254"/>
    </row>
    <row r="60" spans="1:6" x14ac:dyDescent="0.35">
      <c r="A60" s="238" t="s">
        <v>244</v>
      </c>
      <c r="B60" s="206" t="s">
        <v>245</v>
      </c>
      <c r="C60" s="207">
        <v>6.111726E-2</v>
      </c>
      <c r="D60" s="632"/>
      <c r="E60" s="207">
        <v>6.3352290000000006E-2</v>
      </c>
      <c r="F60" s="256"/>
    </row>
    <row r="61" spans="1:6" x14ac:dyDescent="0.35">
      <c r="A61" s="238" t="s">
        <v>102</v>
      </c>
      <c r="B61" s="206" t="s">
        <v>103</v>
      </c>
      <c r="C61" s="207">
        <v>6.9679042400000002</v>
      </c>
      <c r="D61" s="633"/>
      <c r="E61" s="207">
        <v>7.8203576799999999</v>
      </c>
      <c r="F61" s="254"/>
    </row>
    <row r="62" spans="1:6" x14ac:dyDescent="0.35">
      <c r="A62" s="238" t="s">
        <v>104</v>
      </c>
      <c r="B62" s="206" t="s">
        <v>246</v>
      </c>
      <c r="C62" s="207">
        <v>50.895794259999995</v>
      </c>
      <c r="D62" s="632"/>
      <c r="E62" s="207">
        <v>50.811977659999997</v>
      </c>
      <c r="F62" s="256"/>
    </row>
    <row r="63" spans="1:6" x14ac:dyDescent="0.35">
      <c r="A63" s="238" t="s">
        <v>108</v>
      </c>
      <c r="B63" s="206" t="s">
        <v>109</v>
      </c>
      <c r="C63" s="207">
        <v>46.549717829999999</v>
      </c>
      <c r="D63" s="633"/>
      <c r="E63" s="207">
        <v>41.698282880000001</v>
      </c>
      <c r="F63" s="254"/>
    </row>
    <row r="64" spans="1:6" x14ac:dyDescent="0.35">
      <c r="A64" s="238" t="s">
        <v>110</v>
      </c>
      <c r="B64" s="206" t="s">
        <v>247</v>
      </c>
      <c r="C64" s="207">
        <v>1.73766965</v>
      </c>
      <c r="D64" s="632"/>
      <c r="E64" s="207">
        <v>1.1213383700000001</v>
      </c>
      <c r="F64" s="256"/>
    </row>
    <row r="65" spans="1:6" x14ac:dyDescent="0.35">
      <c r="A65" s="238" t="s">
        <v>248</v>
      </c>
      <c r="B65" s="206" t="s">
        <v>18</v>
      </c>
      <c r="C65" s="207">
        <v>203.64859377000002</v>
      </c>
      <c r="D65" s="633"/>
      <c r="E65" s="207">
        <v>175.67471463999999</v>
      </c>
      <c r="F65" s="257"/>
    </row>
    <row r="66" spans="1:6" x14ac:dyDescent="0.35">
      <c r="A66" s="494" t="s">
        <v>250</v>
      </c>
      <c r="B66" s="495"/>
      <c r="C66" s="495"/>
      <c r="D66" s="495"/>
      <c r="E66" s="495"/>
      <c r="F66" s="496"/>
    </row>
    <row r="67" spans="1:6" s="87" customFormat="1" x14ac:dyDescent="0.35">
      <c r="A67" s="236" t="s">
        <v>251</v>
      </c>
      <c r="B67" s="217" t="s">
        <v>252</v>
      </c>
      <c r="C67" s="219">
        <v>468.78155263999997</v>
      </c>
      <c r="D67" s="631">
        <v>3.0653941926091395E-2</v>
      </c>
      <c r="E67" s="219">
        <v>483.37695274999999</v>
      </c>
      <c r="F67" s="634">
        <v>3.2275176725290393E-2</v>
      </c>
    </row>
    <row r="68" spans="1:6" x14ac:dyDescent="0.35">
      <c r="A68" s="238" t="s">
        <v>253</v>
      </c>
      <c r="B68" s="206" t="s">
        <v>254</v>
      </c>
      <c r="C68" s="207">
        <v>43.570459030000002</v>
      </c>
      <c r="D68" s="211"/>
      <c r="E68" s="207">
        <v>46.175404560000004</v>
      </c>
      <c r="F68" s="243"/>
    </row>
    <row r="69" spans="1:6" x14ac:dyDescent="0.35">
      <c r="A69" s="238" t="s">
        <v>255</v>
      </c>
      <c r="B69" s="206" t="s">
        <v>256</v>
      </c>
      <c r="C69" s="207">
        <v>425.21109361000003</v>
      </c>
      <c r="D69" s="213"/>
      <c r="E69" s="207">
        <v>437.20154818999998</v>
      </c>
      <c r="F69" s="115"/>
    </row>
    <row r="70" spans="1:6" x14ac:dyDescent="0.35">
      <c r="A70" s="258"/>
      <c r="B70" s="224" t="s">
        <v>257</v>
      </c>
      <c r="C70" s="225">
        <v>10420.54734922</v>
      </c>
      <c r="D70" s="226">
        <v>0.68140661995371199</v>
      </c>
      <c r="E70" s="225">
        <v>10173.935949799999</v>
      </c>
      <c r="F70" s="259">
        <v>0.67931575740933003</v>
      </c>
    </row>
    <row r="71" spans="1:6" ht="15" thickBot="1" x14ac:dyDescent="0.4">
      <c r="A71" s="260"/>
      <c r="B71" s="261" t="s">
        <v>258</v>
      </c>
      <c r="C71" s="262">
        <v>15292.700487600001</v>
      </c>
      <c r="D71" s="263">
        <v>1</v>
      </c>
      <c r="E71" s="262">
        <v>14976.740696549999</v>
      </c>
      <c r="F71" s="264">
        <v>1</v>
      </c>
    </row>
  </sheetData>
  <mergeCells count="10">
    <mergeCell ref="A1:B1"/>
    <mergeCell ref="A8:F8"/>
    <mergeCell ref="A29:F29"/>
    <mergeCell ref="A31:F31"/>
    <mergeCell ref="A66:F66"/>
    <mergeCell ref="A4:F4"/>
    <mergeCell ref="C6:D6"/>
    <mergeCell ref="E6:F6"/>
    <mergeCell ref="A53:B53"/>
    <mergeCell ref="A57:B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281AA-33D4-4CF4-875A-6E7DE22210A3}">
  <sheetPr>
    <tabColor rgb="FF7030A0"/>
  </sheetPr>
  <dimension ref="A1:I86"/>
  <sheetViews>
    <sheetView topLeftCell="B67" zoomScaleNormal="100" workbookViewId="0">
      <selection activeCell="B89" sqref="B89"/>
    </sheetView>
  </sheetViews>
  <sheetFormatPr baseColWidth="10" defaultColWidth="11.54296875" defaultRowHeight="12.5" x14ac:dyDescent="0.25"/>
  <cols>
    <col min="1" max="1" width="30.453125" style="12" customWidth="1"/>
    <col min="2" max="2" width="78.1796875" style="12" customWidth="1"/>
    <col min="3" max="3" width="21.453125" style="13" customWidth="1"/>
    <col min="4" max="4" width="19.1796875" style="13" customWidth="1"/>
    <col min="5" max="5" width="16.453125" style="13" customWidth="1"/>
    <col min="6" max="6" width="15.81640625" style="56" customWidth="1"/>
    <col min="7" max="8" width="15.453125" style="13" customWidth="1"/>
    <col min="9" max="16384" width="11.54296875" style="12"/>
  </cols>
  <sheetData>
    <row r="1" spans="1:9" s="1" customFormat="1" ht="8.15" customHeight="1" x14ac:dyDescent="0.25">
      <c r="C1" s="3"/>
      <c r="D1" s="3"/>
      <c r="E1" s="3"/>
      <c r="F1" s="50"/>
      <c r="G1" s="3"/>
      <c r="H1" s="3"/>
    </row>
    <row r="2" spans="1:9" s="1" customFormat="1" ht="19.399999999999999" customHeight="1" x14ac:dyDescent="0.25">
      <c r="C2" s="3"/>
      <c r="D2" s="3"/>
      <c r="E2" s="3"/>
      <c r="F2" s="50"/>
      <c r="G2" s="50"/>
      <c r="H2" s="50"/>
      <c r="I2" s="50"/>
    </row>
    <row r="3" spans="1:9" s="1" customFormat="1" ht="19.399999999999999" customHeight="1" x14ac:dyDescent="0.25">
      <c r="C3" s="3"/>
      <c r="D3" s="3"/>
      <c r="E3" s="3"/>
      <c r="F3" s="50"/>
      <c r="G3" s="50"/>
      <c r="H3" s="50"/>
      <c r="I3" s="50"/>
    </row>
    <row r="4" spans="1:9" s="1" customFormat="1" ht="19.399999999999999" customHeight="1" x14ac:dyDescent="0.25">
      <c r="C4" s="3"/>
      <c r="D4" s="3"/>
      <c r="E4" s="3"/>
      <c r="F4" s="50"/>
      <c r="G4" s="50"/>
      <c r="H4" s="50"/>
      <c r="I4" s="50"/>
    </row>
    <row r="5" spans="1:9" s="1" customFormat="1" ht="19.399999999999999" customHeight="1" x14ac:dyDescent="0.25">
      <c r="C5" s="3"/>
      <c r="D5" s="3"/>
      <c r="E5" s="3"/>
      <c r="F5" s="50"/>
      <c r="G5" s="50"/>
      <c r="H5" s="50"/>
      <c r="I5" s="50"/>
    </row>
    <row r="6" spans="1:9" s="1" customFormat="1" ht="23.15" customHeight="1" x14ac:dyDescent="0.25">
      <c r="C6" s="3"/>
      <c r="D6" s="3"/>
      <c r="E6" s="3"/>
      <c r="F6" s="50"/>
      <c r="G6" s="50"/>
      <c r="H6" s="50"/>
      <c r="I6" s="50"/>
    </row>
    <row r="7" spans="1:9" s="1" customFormat="1" ht="24.65" customHeight="1" x14ac:dyDescent="0.35">
      <c r="A7" s="479" t="s">
        <v>553</v>
      </c>
      <c r="B7" s="479"/>
      <c r="C7" s="5"/>
      <c r="F7" s="50"/>
      <c r="G7" s="50"/>
      <c r="H7" s="50"/>
      <c r="I7" s="50"/>
    </row>
    <row r="8" spans="1:9" s="1" customFormat="1" ht="18.25" customHeight="1" x14ac:dyDescent="0.25">
      <c r="A8" s="1" t="s">
        <v>1</v>
      </c>
      <c r="B8" s="2"/>
      <c r="F8" s="50"/>
      <c r="G8" s="50"/>
      <c r="H8" s="50"/>
      <c r="I8" s="50"/>
    </row>
    <row r="9" spans="1:9" s="1" customFormat="1" ht="11.15" customHeight="1" thickBot="1" x14ac:dyDescent="0.3">
      <c r="C9" s="3"/>
      <c r="D9" s="3"/>
      <c r="E9" s="3"/>
      <c r="F9" s="50"/>
      <c r="G9" s="3"/>
      <c r="H9" s="3"/>
    </row>
    <row r="10" spans="1:9" s="1" customFormat="1" ht="24" customHeight="1" x14ac:dyDescent="0.25">
      <c r="A10" s="283"/>
      <c r="B10" s="284"/>
      <c r="C10" s="546">
        <v>2023</v>
      </c>
      <c r="D10" s="547"/>
      <c r="E10" s="547"/>
      <c r="F10" s="548"/>
      <c r="G10" s="546">
        <v>2022</v>
      </c>
      <c r="H10" s="549"/>
    </row>
    <row r="11" spans="1:9" s="1" customFormat="1" ht="28.4" customHeight="1" x14ac:dyDescent="0.25">
      <c r="A11" s="233" t="s">
        <v>268</v>
      </c>
      <c r="B11" s="234" t="s">
        <v>269</v>
      </c>
      <c r="C11" s="51" t="s">
        <v>270</v>
      </c>
      <c r="D11" s="51" t="s">
        <v>271</v>
      </c>
      <c r="E11" s="51" t="s">
        <v>272</v>
      </c>
      <c r="F11" s="52" t="s">
        <v>9</v>
      </c>
      <c r="G11" s="51" t="s">
        <v>272</v>
      </c>
      <c r="H11" s="285" t="s">
        <v>9</v>
      </c>
    </row>
    <row r="12" spans="1:9" s="1" customFormat="1" ht="23.15" customHeight="1" thickBot="1" x14ac:dyDescent="0.3">
      <c r="A12" s="511"/>
      <c r="B12" s="512"/>
      <c r="C12" s="108">
        <v>1</v>
      </c>
      <c r="D12" s="109">
        <v>2</v>
      </c>
      <c r="E12" s="108" t="s">
        <v>572</v>
      </c>
      <c r="F12" s="286"/>
      <c r="G12" s="287">
        <v>3</v>
      </c>
      <c r="H12" s="288"/>
    </row>
    <row r="13" spans="1:9" s="1" customFormat="1" ht="17.5" customHeight="1" thickBot="1" x14ac:dyDescent="0.3">
      <c r="A13" s="552" t="s">
        <v>273</v>
      </c>
      <c r="B13" s="553"/>
      <c r="C13" s="553"/>
      <c r="D13" s="553"/>
      <c r="E13" s="553"/>
      <c r="F13" s="553"/>
      <c r="G13" s="553"/>
      <c r="H13" s="554"/>
    </row>
    <row r="14" spans="1:9" s="1" customFormat="1" ht="17.5" customHeight="1" x14ac:dyDescent="0.25">
      <c r="A14" s="303" t="s">
        <v>274</v>
      </c>
      <c r="B14" s="304" t="s">
        <v>275</v>
      </c>
      <c r="C14" s="305">
        <v>252.64604107</v>
      </c>
      <c r="D14" s="305">
        <v>971.49257374000001</v>
      </c>
      <c r="E14" s="305">
        <v>1224.13861481</v>
      </c>
      <c r="F14" s="229">
        <v>0.51354267290435884</v>
      </c>
      <c r="G14" s="305">
        <v>1205.4237611400001</v>
      </c>
      <c r="H14" s="266">
        <v>0.54062570586789571</v>
      </c>
    </row>
    <row r="15" spans="1:9" s="1" customFormat="1" ht="17.5" customHeight="1" x14ac:dyDescent="0.25">
      <c r="A15" s="290" t="s">
        <v>276</v>
      </c>
      <c r="B15" s="267" t="s">
        <v>277</v>
      </c>
      <c r="C15" s="268"/>
      <c r="D15" s="207">
        <v>73.176657739999996</v>
      </c>
      <c r="E15" s="269">
        <v>73.176657739999996</v>
      </c>
      <c r="F15" s="55"/>
      <c r="G15" s="57">
        <v>92.143829870000005</v>
      </c>
      <c r="H15" s="291"/>
    </row>
    <row r="16" spans="1:9" s="1" customFormat="1" ht="17.5" customHeight="1" x14ac:dyDescent="0.25">
      <c r="A16" s="290" t="s">
        <v>278</v>
      </c>
      <c r="B16" s="267" t="s">
        <v>279</v>
      </c>
      <c r="C16" s="207">
        <v>5.5903279299999999</v>
      </c>
      <c r="D16" s="207">
        <v>1.22937798</v>
      </c>
      <c r="E16" s="269">
        <v>6.8197059100000006</v>
      </c>
      <c r="F16" s="55"/>
      <c r="G16" s="57">
        <v>7.79723291</v>
      </c>
      <c r="H16" s="291"/>
    </row>
    <row r="17" spans="1:8" s="1" customFormat="1" ht="17.5" customHeight="1" x14ac:dyDescent="0.25">
      <c r="A17" s="290" t="s">
        <v>280</v>
      </c>
      <c r="B17" s="267" t="s">
        <v>281</v>
      </c>
      <c r="C17" s="268"/>
      <c r="D17" s="207">
        <v>0.69225770999999992</v>
      </c>
      <c r="E17" s="269">
        <v>0.69225770999999992</v>
      </c>
      <c r="F17" s="55"/>
      <c r="G17" s="57">
        <v>2.1218229700000002</v>
      </c>
      <c r="H17" s="291"/>
    </row>
    <row r="18" spans="1:8" s="1" customFormat="1" ht="17.5" customHeight="1" x14ac:dyDescent="0.25">
      <c r="A18" s="290" t="s">
        <v>282</v>
      </c>
      <c r="B18" s="267" t="s">
        <v>283</v>
      </c>
      <c r="C18" s="268"/>
      <c r="D18" s="207">
        <v>-3.5309172799999997</v>
      </c>
      <c r="E18" s="269">
        <v>-3.5309172799999997</v>
      </c>
      <c r="F18" s="55"/>
      <c r="G18" s="57">
        <v>-2.6611725900000001</v>
      </c>
      <c r="H18" s="291"/>
    </row>
    <row r="19" spans="1:8" s="1" customFormat="1" ht="17.5" customHeight="1" x14ac:dyDescent="0.25">
      <c r="A19" s="290" t="s">
        <v>284</v>
      </c>
      <c r="B19" s="267" t="s">
        <v>285</v>
      </c>
      <c r="C19" s="207">
        <v>-6.2782700000000007E-3</v>
      </c>
      <c r="D19" s="207">
        <v>3.2918449999999995E-2</v>
      </c>
      <c r="E19" s="269">
        <v>2.6640179999999999E-2</v>
      </c>
      <c r="F19" s="55"/>
      <c r="G19" s="57">
        <v>6.8398529999999999E-2</v>
      </c>
      <c r="H19" s="291"/>
    </row>
    <row r="20" spans="1:8" s="1" customFormat="1" ht="17.5" customHeight="1" x14ac:dyDescent="0.25">
      <c r="A20" s="290" t="s">
        <v>286</v>
      </c>
      <c r="B20" s="267" t="s">
        <v>287</v>
      </c>
      <c r="C20" s="270"/>
      <c r="D20" s="207">
        <v>-0.35256792999999997</v>
      </c>
      <c r="E20" s="269">
        <v>-0.35256792999999997</v>
      </c>
      <c r="F20" s="55"/>
      <c r="G20" s="57">
        <v>0.39874476000000003</v>
      </c>
      <c r="H20" s="291"/>
    </row>
    <row r="21" spans="1:8" s="1" customFormat="1" ht="17.5" customHeight="1" x14ac:dyDescent="0.25">
      <c r="A21" s="290" t="s">
        <v>288</v>
      </c>
      <c r="B21" s="267" t="s">
        <v>289</v>
      </c>
      <c r="C21" s="268"/>
      <c r="D21" s="207">
        <v>398.05241894</v>
      </c>
      <c r="E21" s="269">
        <v>398.05241894</v>
      </c>
      <c r="F21" s="55"/>
      <c r="G21" s="57">
        <v>376.54061836</v>
      </c>
      <c r="H21" s="291"/>
    </row>
    <row r="22" spans="1:8" s="1" customFormat="1" ht="17.5" customHeight="1" x14ac:dyDescent="0.25">
      <c r="A22" s="290" t="s">
        <v>290</v>
      </c>
      <c r="B22" s="267" t="s">
        <v>291</v>
      </c>
      <c r="C22" s="270"/>
      <c r="D22" s="207">
        <v>0</v>
      </c>
      <c r="E22" s="269">
        <v>0</v>
      </c>
      <c r="F22" s="55"/>
      <c r="G22" s="57">
        <v>0</v>
      </c>
      <c r="H22" s="291"/>
    </row>
    <row r="23" spans="1:8" s="1" customFormat="1" ht="17.5" customHeight="1" x14ac:dyDescent="0.25">
      <c r="A23" s="290" t="s">
        <v>292</v>
      </c>
      <c r="B23" s="267" t="s">
        <v>293</v>
      </c>
      <c r="C23" s="268"/>
      <c r="D23" s="207">
        <v>1.47005809</v>
      </c>
      <c r="E23" s="269">
        <v>1.47005809</v>
      </c>
      <c r="F23" s="55"/>
      <c r="G23" s="57">
        <v>0</v>
      </c>
      <c r="H23" s="291"/>
    </row>
    <row r="24" spans="1:8" s="1" customFormat="1" ht="17.5" customHeight="1" x14ac:dyDescent="0.25">
      <c r="A24" s="290" t="s">
        <v>294</v>
      </c>
      <c r="B24" s="267" t="s">
        <v>295</v>
      </c>
      <c r="C24" s="207">
        <v>0</v>
      </c>
      <c r="D24" s="207">
        <v>184.07000108000003</v>
      </c>
      <c r="E24" s="269">
        <v>184.07000108000003</v>
      </c>
      <c r="F24" s="55"/>
      <c r="G24" s="57">
        <v>191.80594758000001</v>
      </c>
      <c r="H24" s="291"/>
    </row>
    <row r="25" spans="1:8" s="1" customFormat="1" ht="17.5" customHeight="1" x14ac:dyDescent="0.25">
      <c r="A25" s="290" t="s">
        <v>296</v>
      </c>
      <c r="B25" s="267" t="s">
        <v>297</v>
      </c>
      <c r="C25" s="207">
        <v>129.86705093999998</v>
      </c>
      <c r="D25" s="207">
        <v>9.7001786999999986</v>
      </c>
      <c r="E25" s="269">
        <v>139.56722963999999</v>
      </c>
      <c r="F25" s="55"/>
      <c r="G25" s="57">
        <v>117.85716226999999</v>
      </c>
      <c r="H25" s="291"/>
    </row>
    <row r="26" spans="1:8" s="1" customFormat="1" ht="17.5" customHeight="1" x14ac:dyDescent="0.25">
      <c r="A26" s="290" t="s">
        <v>298</v>
      </c>
      <c r="B26" s="267" t="s">
        <v>299</v>
      </c>
      <c r="C26" s="207">
        <v>93.552609279999999</v>
      </c>
      <c r="D26" s="207">
        <v>21.96092561</v>
      </c>
      <c r="E26" s="269">
        <v>115.51353489</v>
      </c>
      <c r="F26" s="55"/>
      <c r="G26" s="57">
        <v>113.77314405</v>
      </c>
      <c r="H26" s="291"/>
    </row>
    <row r="27" spans="1:8" s="1" customFormat="1" ht="17.5" customHeight="1" x14ac:dyDescent="0.25">
      <c r="A27" s="290" t="s">
        <v>300</v>
      </c>
      <c r="B27" s="267" t="s">
        <v>301</v>
      </c>
      <c r="C27" s="207">
        <v>0</v>
      </c>
      <c r="D27" s="207">
        <v>0.83330080000000006</v>
      </c>
      <c r="E27" s="269">
        <v>0.83330080000000006</v>
      </c>
      <c r="F27" s="55"/>
      <c r="G27" s="57">
        <v>0.71432992000000006</v>
      </c>
      <c r="H27" s="291"/>
    </row>
    <row r="28" spans="1:8" s="1" customFormat="1" ht="17.5" customHeight="1" x14ac:dyDescent="0.25">
      <c r="A28" s="290" t="s">
        <v>302</v>
      </c>
      <c r="B28" s="267" t="s">
        <v>303</v>
      </c>
      <c r="C28" s="270"/>
      <c r="D28" s="207">
        <v>10.6996514</v>
      </c>
      <c r="E28" s="269">
        <v>10.6996514</v>
      </c>
      <c r="F28" s="55"/>
      <c r="G28" s="57">
        <v>8.0969402400000003</v>
      </c>
      <c r="H28" s="291"/>
    </row>
    <row r="29" spans="1:8" s="1" customFormat="1" ht="17.5" customHeight="1" x14ac:dyDescent="0.25">
      <c r="A29" s="290" t="s">
        <v>304</v>
      </c>
      <c r="B29" s="267" t="s">
        <v>305</v>
      </c>
      <c r="C29" s="268"/>
      <c r="D29" s="207">
        <v>6.7930384000000004</v>
      </c>
      <c r="E29" s="269">
        <v>6.7930384000000004</v>
      </c>
      <c r="F29" s="55"/>
      <c r="G29" s="57">
        <v>7.1626887400000001</v>
      </c>
      <c r="H29" s="291"/>
    </row>
    <row r="30" spans="1:8" s="1" customFormat="1" ht="17.5" customHeight="1" x14ac:dyDescent="0.25">
      <c r="A30" s="290" t="s">
        <v>306</v>
      </c>
      <c r="B30" s="267" t="s">
        <v>307</v>
      </c>
      <c r="C30" s="207">
        <v>8.7266150899999992</v>
      </c>
      <c r="D30" s="207">
        <v>33.010523640000002</v>
      </c>
      <c r="E30" s="269">
        <v>41.737138729999998</v>
      </c>
      <c r="F30" s="55"/>
      <c r="G30" s="57">
        <v>43.546084350000001</v>
      </c>
      <c r="H30" s="291"/>
    </row>
    <row r="31" spans="1:8" s="1" customFormat="1" ht="17.5" customHeight="1" x14ac:dyDescent="0.25">
      <c r="A31" s="290" t="s">
        <v>308</v>
      </c>
      <c r="B31" s="267" t="s">
        <v>309</v>
      </c>
      <c r="C31" s="207">
        <v>0.26962907000000003</v>
      </c>
      <c r="D31" s="207">
        <v>72.486119200000005</v>
      </c>
      <c r="E31" s="269">
        <v>72.755748269999998</v>
      </c>
      <c r="F31" s="55"/>
      <c r="G31" s="57">
        <v>75.317347409999996</v>
      </c>
      <c r="H31" s="291"/>
    </row>
    <row r="32" spans="1:8" s="1" customFormat="1" ht="17.5" customHeight="1" x14ac:dyDescent="0.25">
      <c r="A32" s="290" t="s">
        <v>310</v>
      </c>
      <c r="B32" s="267" t="s">
        <v>311</v>
      </c>
      <c r="C32" s="207">
        <v>0.51206297000000001</v>
      </c>
      <c r="D32" s="207">
        <v>8.08087658</v>
      </c>
      <c r="E32" s="269">
        <v>8.5929395500000005</v>
      </c>
      <c r="F32" s="55"/>
      <c r="G32" s="57">
        <v>7.8802851699999996</v>
      </c>
      <c r="H32" s="291"/>
    </row>
    <row r="33" spans="1:8" s="1" customFormat="1" ht="17.5" customHeight="1" x14ac:dyDescent="0.25">
      <c r="A33" s="290" t="s">
        <v>312</v>
      </c>
      <c r="B33" s="267" t="s">
        <v>313</v>
      </c>
      <c r="C33" s="207">
        <v>6.5222799999999997E-2</v>
      </c>
      <c r="D33" s="207">
        <v>1.6367214699999999</v>
      </c>
      <c r="E33" s="269">
        <v>1.70194427</v>
      </c>
      <c r="F33" s="55"/>
      <c r="G33" s="57">
        <v>1.93090221</v>
      </c>
      <c r="H33" s="291"/>
    </row>
    <row r="34" spans="1:8" s="1" customFormat="1" ht="17.5" customHeight="1" x14ac:dyDescent="0.25">
      <c r="A34" s="290" t="s">
        <v>314</v>
      </c>
      <c r="B34" s="267" t="s">
        <v>315</v>
      </c>
      <c r="C34" s="270"/>
      <c r="D34" s="207">
        <v>18.921049010000001</v>
      </c>
      <c r="E34" s="269">
        <v>18.921049010000001</v>
      </c>
      <c r="F34" s="55"/>
      <c r="G34" s="57">
        <v>15.63837899</v>
      </c>
      <c r="H34" s="291"/>
    </row>
    <row r="35" spans="1:8" s="1" customFormat="1" ht="17.5" customHeight="1" x14ac:dyDescent="0.25">
      <c r="A35" s="290" t="s">
        <v>316</v>
      </c>
      <c r="B35" s="267" t="s">
        <v>317</v>
      </c>
      <c r="C35" s="207">
        <v>1.02395466</v>
      </c>
      <c r="D35" s="207">
        <v>4.8598423799999999</v>
      </c>
      <c r="E35" s="269">
        <v>5.8837970400000001</v>
      </c>
      <c r="F35" s="55"/>
      <c r="G35" s="57">
        <v>7.3593395800000003</v>
      </c>
      <c r="H35" s="291"/>
    </row>
    <row r="36" spans="1:8" s="1" customFormat="1" ht="17.5" customHeight="1" x14ac:dyDescent="0.25">
      <c r="A36" s="290" t="s">
        <v>318</v>
      </c>
      <c r="B36" s="267" t="s">
        <v>319</v>
      </c>
      <c r="C36" s="207">
        <v>0.87889829000000008</v>
      </c>
      <c r="D36" s="207">
        <v>41.536158969999995</v>
      </c>
      <c r="E36" s="269">
        <v>42.415057259999998</v>
      </c>
      <c r="F36" s="55"/>
      <c r="G36" s="57">
        <v>40.725859049999997</v>
      </c>
      <c r="H36" s="291"/>
    </row>
    <row r="37" spans="1:8" s="1" customFormat="1" ht="17.5" customHeight="1" x14ac:dyDescent="0.25">
      <c r="A37" s="290" t="s">
        <v>320</v>
      </c>
      <c r="B37" s="267" t="s">
        <v>321</v>
      </c>
      <c r="C37" s="268"/>
      <c r="D37" s="207">
        <v>12.52772401</v>
      </c>
      <c r="E37" s="269">
        <v>12.52772401</v>
      </c>
      <c r="F37" s="55"/>
      <c r="G37" s="57">
        <v>11.093808130000001</v>
      </c>
      <c r="H37" s="291"/>
    </row>
    <row r="38" spans="1:8" s="1" customFormat="1" ht="17.5" customHeight="1" x14ac:dyDescent="0.25">
      <c r="A38" s="290" t="s">
        <v>322</v>
      </c>
      <c r="B38" s="267" t="s">
        <v>323</v>
      </c>
      <c r="C38" s="270"/>
      <c r="D38" s="207">
        <v>4.7890600599999997</v>
      </c>
      <c r="E38" s="269">
        <v>4.7890600599999997</v>
      </c>
      <c r="F38" s="55"/>
      <c r="G38" s="57">
        <v>4.1478823599999997</v>
      </c>
      <c r="H38" s="291"/>
    </row>
    <row r="39" spans="1:8" s="1" customFormat="1" ht="17.5" customHeight="1" x14ac:dyDescent="0.25">
      <c r="A39" s="290" t="s">
        <v>324</v>
      </c>
      <c r="B39" s="267" t="s">
        <v>325</v>
      </c>
      <c r="C39" s="268"/>
      <c r="D39" s="207">
        <v>14.83544509</v>
      </c>
      <c r="E39" s="269">
        <v>14.83544509</v>
      </c>
      <c r="F39" s="55"/>
      <c r="G39" s="57">
        <v>12.18776982</v>
      </c>
      <c r="H39" s="291"/>
    </row>
    <row r="40" spans="1:8" s="1" customFormat="1" ht="17.5" customHeight="1" x14ac:dyDescent="0.25">
      <c r="A40" s="290" t="s">
        <v>326</v>
      </c>
      <c r="B40" s="267" t="s">
        <v>327</v>
      </c>
      <c r="C40" s="270"/>
      <c r="D40" s="207">
        <v>30.92004708</v>
      </c>
      <c r="E40" s="269">
        <v>30.92004708</v>
      </c>
      <c r="F40" s="55"/>
      <c r="G40" s="57">
        <v>33.89678885</v>
      </c>
      <c r="H40" s="291"/>
    </row>
    <row r="41" spans="1:8" s="1" customFormat="1" ht="17.5" customHeight="1" x14ac:dyDescent="0.25">
      <c r="A41" s="290" t="s">
        <v>328</v>
      </c>
      <c r="B41" s="267" t="s">
        <v>329</v>
      </c>
      <c r="C41" s="207">
        <v>12.165948310000001</v>
      </c>
      <c r="D41" s="207">
        <v>23.061706559999998</v>
      </c>
      <c r="E41" s="269">
        <v>35.227654869999995</v>
      </c>
      <c r="F41" s="55"/>
      <c r="G41" s="57">
        <v>35.87962761</v>
      </c>
      <c r="H41" s="291"/>
    </row>
    <row r="42" spans="1:8" s="1" customFormat="1" ht="17.5" customHeight="1" x14ac:dyDescent="0.25">
      <c r="A42" s="289" t="s">
        <v>330</v>
      </c>
      <c r="B42" s="271" t="s">
        <v>331</v>
      </c>
      <c r="C42" s="59">
        <v>36.759548370000005</v>
      </c>
      <c r="D42" s="59">
        <v>144.23290846</v>
      </c>
      <c r="E42" s="59">
        <v>180.99245683000001</v>
      </c>
      <c r="F42" s="60">
        <v>7.5928778760427765E-2</v>
      </c>
      <c r="G42" s="59">
        <v>168.53245984</v>
      </c>
      <c r="H42" s="237">
        <v>7.5585850387157552E-2</v>
      </c>
    </row>
    <row r="43" spans="1:8" s="1" customFormat="1" ht="17.5" customHeight="1" x14ac:dyDescent="0.25">
      <c r="A43" s="290" t="s">
        <v>332</v>
      </c>
      <c r="B43" s="267" t="s">
        <v>333</v>
      </c>
      <c r="C43" s="207">
        <v>1.69595604</v>
      </c>
      <c r="D43" s="207">
        <v>14.85030931</v>
      </c>
      <c r="E43" s="269">
        <v>16.546265349999999</v>
      </c>
      <c r="F43" s="55"/>
      <c r="G43" s="57">
        <v>16.207204829999998</v>
      </c>
      <c r="H43" s="291"/>
    </row>
    <row r="44" spans="1:8" s="1" customFormat="1" ht="17.5" customHeight="1" x14ac:dyDescent="0.25">
      <c r="A44" s="290" t="s">
        <v>334</v>
      </c>
      <c r="B44" s="267" t="s">
        <v>335</v>
      </c>
      <c r="C44" s="207">
        <v>1.8648635900000001</v>
      </c>
      <c r="D44" s="207">
        <v>126.03670006</v>
      </c>
      <c r="E44" s="269">
        <v>127.90156365</v>
      </c>
      <c r="F44" s="55"/>
      <c r="G44" s="57">
        <v>116.87463581</v>
      </c>
      <c r="H44" s="291"/>
    </row>
    <row r="45" spans="1:8" s="1" customFormat="1" ht="17.5" customHeight="1" x14ac:dyDescent="0.25">
      <c r="A45" s="290" t="s">
        <v>336</v>
      </c>
      <c r="B45" s="267" t="s">
        <v>18</v>
      </c>
      <c r="C45" s="207">
        <v>33.19872874</v>
      </c>
      <c r="D45" s="207">
        <v>3.3458990899999996</v>
      </c>
      <c r="E45" s="269">
        <v>36.544627829999996</v>
      </c>
      <c r="F45" s="55"/>
      <c r="G45" s="57">
        <v>35.450619200000006</v>
      </c>
      <c r="H45" s="291"/>
    </row>
    <row r="46" spans="1:8" s="1" customFormat="1" ht="17.5" customHeight="1" x14ac:dyDescent="0.25">
      <c r="A46" s="289" t="s">
        <v>337</v>
      </c>
      <c r="B46" s="271" t="s">
        <v>338</v>
      </c>
      <c r="C46" s="59">
        <v>19.172249060000002</v>
      </c>
      <c r="D46" s="59">
        <v>231.37689119999999</v>
      </c>
      <c r="E46" s="59">
        <v>250.54914026</v>
      </c>
      <c r="F46" s="60">
        <v>0.10510874636773072</v>
      </c>
      <c r="G46" s="59">
        <v>243.92676505</v>
      </c>
      <c r="H46" s="237">
        <v>0.10939976777171943</v>
      </c>
    </row>
    <row r="47" spans="1:8" s="1" customFormat="1" ht="17.5" customHeight="1" x14ac:dyDescent="0.25">
      <c r="A47" s="290" t="s">
        <v>339</v>
      </c>
      <c r="B47" s="267" t="s">
        <v>340</v>
      </c>
      <c r="C47" s="207">
        <v>14.73750581</v>
      </c>
      <c r="D47" s="207">
        <v>163.04368697999999</v>
      </c>
      <c r="E47" s="269">
        <v>177.78119279000001</v>
      </c>
      <c r="F47" s="55"/>
      <c r="G47" s="57">
        <v>174.55073184</v>
      </c>
      <c r="H47" s="291"/>
    </row>
    <row r="48" spans="1:8" s="1" customFormat="1" ht="17.5" customHeight="1" x14ac:dyDescent="0.25">
      <c r="A48" s="290" t="s">
        <v>341</v>
      </c>
      <c r="B48" s="267" t="s">
        <v>342</v>
      </c>
      <c r="C48" s="207">
        <v>4.4347432500000004</v>
      </c>
      <c r="D48" s="207">
        <v>68.333204219999999</v>
      </c>
      <c r="E48" s="269">
        <v>72.767947469999996</v>
      </c>
      <c r="F48" s="55"/>
      <c r="G48" s="57">
        <v>69.376033209999989</v>
      </c>
      <c r="H48" s="291"/>
    </row>
    <row r="49" spans="1:8" s="1" customFormat="1" ht="17.5" customHeight="1" x14ac:dyDescent="0.25">
      <c r="A49" s="289" t="s">
        <v>343</v>
      </c>
      <c r="B49" s="271" t="s">
        <v>344</v>
      </c>
      <c r="C49" s="59">
        <v>0</v>
      </c>
      <c r="D49" s="59">
        <v>398.45145033999995</v>
      </c>
      <c r="E49" s="59">
        <v>398.45145033999995</v>
      </c>
      <c r="F49" s="60">
        <v>0.16715576190036421</v>
      </c>
      <c r="G49" s="59">
        <v>392.64887646</v>
      </c>
      <c r="H49" s="237">
        <v>0.17610078947976662</v>
      </c>
    </row>
    <row r="50" spans="1:8" s="1" customFormat="1" ht="17.5" customHeight="1" x14ac:dyDescent="0.25">
      <c r="A50" s="290" t="s">
        <v>345</v>
      </c>
      <c r="B50" s="267" t="s">
        <v>346</v>
      </c>
      <c r="C50" s="207"/>
      <c r="D50" s="207">
        <v>327.59682270999997</v>
      </c>
      <c r="E50" s="269">
        <v>327.59682270999997</v>
      </c>
      <c r="F50" s="55"/>
      <c r="G50" s="57">
        <v>322.20039601999997</v>
      </c>
      <c r="H50" s="291"/>
    </row>
    <row r="51" spans="1:8" s="1" customFormat="1" ht="17.5" customHeight="1" x14ac:dyDescent="0.25">
      <c r="A51" s="290" t="s">
        <v>347</v>
      </c>
      <c r="B51" s="267" t="s">
        <v>348</v>
      </c>
      <c r="C51" s="207"/>
      <c r="D51" s="207">
        <v>0.11550994000000001</v>
      </c>
      <c r="E51" s="269">
        <v>0.11550994000000001</v>
      </c>
      <c r="F51" s="55"/>
      <c r="G51" s="57">
        <v>8.452902000000001E-2</v>
      </c>
      <c r="H51" s="291"/>
    </row>
    <row r="52" spans="1:8" s="1" customFormat="1" ht="17.5" customHeight="1" x14ac:dyDescent="0.25">
      <c r="A52" s="290" t="s">
        <v>349</v>
      </c>
      <c r="B52" s="267" t="s">
        <v>350</v>
      </c>
      <c r="C52" s="207"/>
      <c r="D52" s="207">
        <v>0.44937840000000001</v>
      </c>
      <c r="E52" s="269">
        <v>0.44937840000000001</v>
      </c>
      <c r="F52" s="55"/>
      <c r="G52" s="57">
        <v>2.1056380699999999</v>
      </c>
      <c r="H52" s="291"/>
    </row>
    <row r="53" spans="1:8" s="1" customFormat="1" ht="17.5" customHeight="1" x14ac:dyDescent="0.25">
      <c r="A53" s="290" t="s">
        <v>351</v>
      </c>
      <c r="B53" s="267" t="s">
        <v>352</v>
      </c>
      <c r="C53" s="207"/>
      <c r="D53" s="207">
        <v>4.5628792200000001</v>
      </c>
      <c r="E53" s="269">
        <v>4.5628792200000001</v>
      </c>
      <c r="F53" s="55"/>
      <c r="G53" s="57">
        <v>4.7019482500000001</v>
      </c>
      <c r="H53" s="291"/>
    </row>
    <row r="54" spans="1:8" s="1" customFormat="1" ht="17.5" customHeight="1" x14ac:dyDescent="0.25">
      <c r="A54" s="290" t="s">
        <v>353</v>
      </c>
      <c r="B54" s="267" t="s">
        <v>354</v>
      </c>
      <c r="C54" s="207"/>
      <c r="D54" s="207">
        <v>28.716589750000001</v>
      </c>
      <c r="E54" s="269">
        <v>28.716589750000001</v>
      </c>
      <c r="F54" s="55"/>
      <c r="G54" s="57">
        <v>24.87344139</v>
      </c>
      <c r="H54" s="291"/>
    </row>
    <row r="55" spans="1:8" s="1" customFormat="1" ht="17.5" customHeight="1" x14ac:dyDescent="0.25">
      <c r="A55" s="290" t="s">
        <v>355</v>
      </c>
      <c r="B55" s="267" t="s">
        <v>356</v>
      </c>
      <c r="C55" s="207"/>
      <c r="D55" s="207">
        <v>20.515758329999997</v>
      </c>
      <c r="E55" s="269">
        <v>20.515758329999997</v>
      </c>
      <c r="F55" s="55"/>
      <c r="G55" s="57">
        <v>20.873853069999999</v>
      </c>
      <c r="H55" s="291"/>
    </row>
    <row r="56" spans="1:8" s="1" customFormat="1" ht="17.5" customHeight="1" x14ac:dyDescent="0.25">
      <c r="A56" s="290" t="s">
        <v>357</v>
      </c>
      <c r="B56" s="267" t="s">
        <v>358</v>
      </c>
      <c r="C56" s="207"/>
      <c r="D56" s="207">
        <v>16.494511989999999</v>
      </c>
      <c r="E56" s="269">
        <v>16.494511989999999</v>
      </c>
      <c r="F56" s="55"/>
      <c r="G56" s="57">
        <v>17.809070640000002</v>
      </c>
      <c r="H56" s="291"/>
    </row>
    <row r="57" spans="1:8" s="1" customFormat="1" ht="17.5" customHeight="1" x14ac:dyDescent="0.25">
      <c r="A57" s="289" t="s">
        <v>359</v>
      </c>
      <c r="B57" s="271" t="s">
        <v>360</v>
      </c>
      <c r="C57" s="219"/>
      <c r="D57" s="219">
        <v>12.47047789</v>
      </c>
      <c r="E57" s="59">
        <v>12.47071107</v>
      </c>
      <c r="F57" s="272"/>
      <c r="G57" s="273">
        <v>11.69998024</v>
      </c>
      <c r="H57" s="292"/>
    </row>
    <row r="58" spans="1:8" s="1" customFormat="1" ht="17.5" customHeight="1" x14ac:dyDescent="0.25">
      <c r="A58" s="290" t="s">
        <v>361</v>
      </c>
      <c r="B58" s="267" t="s">
        <v>362</v>
      </c>
      <c r="C58" s="207"/>
      <c r="D58" s="207">
        <v>9.8688689800000002</v>
      </c>
      <c r="E58" s="269">
        <v>9.8688689800000002</v>
      </c>
      <c r="F58" s="55"/>
      <c r="G58" s="57">
        <v>9.0575636999999993</v>
      </c>
      <c r="H58" s="291"/>
    </row>
    <row r="59" spans="1:8" s="1" customFormat="1" ht="17.5" customHeight="1" x14ac:dyDescent="0.25">
      <c r="A59" s="290" t="s">
        <v>363</v>
      </c>
      <c r="B59" s="267" t="s">
        <v>364</v>
      </c>
      <c r="C59" s="207">
        <v>0</v>
      </c>
      <c r="D59" s="207">
        <v>2.6016089099999999</v>
      </c>
      <c r="E59" s="269">
        <v>2.6018420899999999</v>
      </c>
      <c r="F59" s="55"/>
      <c r="G59" s="57">
        <v>2.6424165400000001</v>
      </c>
      <c r="H59" s="291"/>
    </row>
    <row r="60" spans="1:8" s="1" customFormat="1" ht="17.5" customHeight="1" x14ac:dyDescent="0.25">
      <c r="A60" s="289" t="s">
        <v>365</v>
      </c>
      <c r="B60" s="271" t="s">
        <v>366</v>
      </c>
      <c r="C60" s="219"/>
      <c r="D60" s="219">
        <v>0.58620543000000003</v>
      </c>
      <c r="E60" s="59">
        <v>0.58620543000000003</v>
      </c>
      <c r="F60" s="272"/>
      <c r="G60" s="273">
        <v>2.1280048499999999</v>
      </c>
      <c r="H60" s="292"/>
    </row>
    <row r="61" spans="1:8" s="1" customFormat="1" ht="17.5" customHeight="1" x14ac:dyDescent="0.3">
      <c r="A61" s="293"/>
      <c r="B61" s="271" t="s">
        <v>367</v>
      </c>
      <c r="C61" s="59">
        <v>308.57807167999999</v>
      </c>
      <c r="D61" s="59">
        <v>1758.6105070600001</v>
      </c>
      <c r="E61" s="59">
        <v>2067.1885787400001</v>
      </c>
      <c r="F61" s="60">
        <v>0.86721351265295465</v>
      </c>
      <c r="G61" s="59">
        <v>2024.35984758</v>
      </c>
      <c r="H61" s="237">
        <v>0.90791388622830971</v>
      </c>
    </row>
    <row r="62" spans="1:8" s="1" customFormat="1" ht="17.149999999999999" customHeight="1" x14ac:dyDescent="0.25">
      <c r="A62" s="543" t="s">
        <v>368</v>
      </c>
      <c r="B62" s="544"/>
      <c r="C62" s="544"/>
      <c r="D62" s="544"/>
      <c r="E62" s="544"/>
      <c r="F62" s="544"/>
      <c r="G62" s="544"/>
      <c r="H62" s="545"/>
    </row>
    <row r="63" spans="1:8" s="1" customFormat="1" ht="17.5" customHeight="1" x14ac:dyDescent="0.25">
      <c r="A63" s="289" t="s">
        <v>369</v>
      </c>
      <c r="B63" s="271" t="s">
        <v>370</v>
      </c>
      <c r="C63" s="275"/>
      <c r="D63" s="219">
        <v>3.8513489500000002</v>
      </c>
      <c r="E63" s="59">
        <v>3.8513489500000002</v>
      </c>
      <c r="F63" s="272"/>
      <c r="G63" s="273">
        <v>2.56879737</v>
      </c>
      <c r="H63" s="292"/>
    </row>
    <row r="64" spans="1:8" s="1" customFormat="1" ht="17.5" customHeight="1" x14ac:dyDescent="0.25">
      <c r="A64" s="289" t="s">
        <v>569</v>
      </c>
      <c r="B64" s="271" t="s">
        <v>570</v>
      </c>
      <c r="C64" s="276"/>
      <c r="D64" s="219">
        <f>SUM(D65:D71)</f>
        <v>226.21143161000001</v>
      </c>
      <c r="E64" s="59">
        <f>SUM(E65:E71)</f>
        <v>226.21143161000001</v>
      </c>
      <c r="F64" s="272"/>
      <c r="G64" s="273">
        <f>SUM(G65:G71)</f>
        <v>117.2054964</v>
      </c>
      <c r="H64" s="292"/>
    </row>
    <row r="65" spans="1:8" s="1" customFormat="1" ht="17.5" customHeight="1" x14ac:dyDescent="0.25">
      <c r="A65" s="290" t="s">
        <v>371</v>
      </c>
      <c r="B65" s="267" t="s">
        <v>372</v>
      </c>
      <c r="C65" s="270"/>
      <c r="D65" s="207">
        <v>14.65388793</v>
      </c>
      <c r="E65" s="269">
        <v>14.65388793</v>
      </c>
      <c r="F65" s="55"/>
      <c r="G65" s="57">
        <v>9.0406593000000015</v>
      </c>
      <c r="H65" s="291"/>
    </row>
    <row r="66" spans="1:8" s="1" customFormat="1" ht="17.5" customHeight="1" x14ac:dyDescent="0.25">
      <c r="A66" s="290" t="s">
        <v>373</v>
      </c>
      <c r="B66" s="267" t="s">
        <v>374</v>
      </c>
      <c r="C66" s="268"/>
      <c r="D66" s="207">
        <v>175.38694831999999</v>
      </c>
      <c r="E66" s="269">
        <v>175.38694831999999</v>
      </c>
      <c r="F66" s="55"/>
      <c r="G66" s="57">
        <v>93.563710700000001</v>
      </c>
      <c r="H66" s="291"/>
    </row>
    <row r="67" spans="1:8" s="1" customFormat="1" ht="17.5" customHeight="1" x14ac:dyDescent="0.25">
      <c r="A67" s="290" t="s">
        <v>375</v>
      </c>
      <c r="B67" s="267" t="s">
        <v>220</v>
      </c>
      <c r="C67" s="270"/>
      <c r="D67" s="207">
        <v>6.3262600000000002E-2</v>
      </c>
      <c r="E67" s="269">
        <v>6.3262600000000002E-2</v>
      </c>
      <c r="F67" s="55"/>
      <c r="G67" s="57">
        <v>-9.7633089999999992E-2</v>
      </c>
      <c r="H67" s="291"/>
    </row>
    <row r="68" spans="1:8" s="1" customFormat="1" ht="17.5" customHeight="1" x14ac:dyDescent="0.25">
      <c r="A68" s="290" t="s">
        <v>376</v>
      </c>
      <c r="B68" s="267" t="s">
        <v>377</v>
      </c>
      <c r="C68" s="270"/>
      <c r="D68" s="207">
        <v>4.6229600599999996</v>
      </c>
      <c r="E68" s="269">
        <v>4.6229600599999996</v>
      </c>
      <c r="F68" s="55"/>
      <c r="G68" s="57">
        <v>1.83998587</v>
      </c>
      <c r="H68" s="291"/>
    </row>
    <row r="69" spans="1:8" s="1" customFormat="1" ht="17.5" customHeight="1" x14ac:dyDescent="0.25">
      <c r="A69" s="290" t="s">
        <v>378</v>
      </c>
      <c r="B69" s="267" t="s">
        <v>379</v>
      </c>
      <c r="C69" s="270"/>
      <c r="D69" s="207">
        <v>14.74216124</v>
      </c>
      <c r="E69" s="269">
        <v>14.74216124</v>
      </c>
      <c r="F69" s="55"/>
      <c r="G69" s="57">
        <v>6.79190775</v>
      </c>
      <c r="H69" s="291"/>
    </row>
    <row r="70" spans="1:8" s="1" customFormat="1" ht="17.5" customHeight="1" x14ac:dyDescent="0.25">
      <c r="A70" s="290" t="s">
        <v>380</v>
      </c>
      <c r="B70" s="267" t="s">
        <v>381</v>
      </c>
      <c r="C70" s="270"/>
      <c r="D70" s="207">
        <v>1.2043080900000001</v>
      </c>
      <c r="E70" s="269">
        <v>1.2043080900000001</v>
      </c>
      <c r="F70" s="55"/>
      <c r="G70" s="57">
        <v>0.30987078000000001</v>
      </c>
      <c r="H70" s="291"/>
    </row>
    <row r="71" spans="1:8" s="1" customFormat="1" ht="17.5" customHeight="1" x14ac:dyDescent="0.25">
      <c r="A71" s="290" t="s">
        <v>382</v>
      </c>
      <c r="B71" s="267" t="s">
        <v>383</v>
      </c>
      <c r="C71" s="268"/>
      <c r="D71" s="207">
        <v>15.537903369999999</v>
      </c>
      <c r="E71" s="269">
        <v>15.537903369999999</v>
      </c>
      <c r="F71" s="55"/>
      <c r="G71" s="57">
        <v>5.7569950900000002</v>
      </c>
      <c r="H71" s="294"/>
    </row>
    <row r="72" spans="1:8" s="1" customFormat="1" ht="17.5" customHeight="1" x14ac:dyDescent="0.25">
      <c r="A72" s="289" t="s">
        <v>384</v>
      </c>
      <c r="B72" s="271" t="s">
        <v>385</v>
      </c>
      <c r="C72" s="275"/>
      <c r="D72" s="219">
        <v>0</v>
      </c>
      <c r="E72" s="59">
        <v>0</v>
      </c>
      <c r="F72" s="272"/>
      <c r="G72" s="273">
        <v>8.6034000000000002E-4</v>
      </c>
      <c r="H72" s="292"/>
    </row>
    <row r="73" spans="1:8" s="1" customFormat="1" ht="17.5" customHeight="1" x14ac:dyDescent="0.25">
      <c r="A73" s="289" t="s">
        <v>386</v>
      </c>
      <c r="B73" s="271" t="s">
        <v>387</v>
      </c>
      <c r="C73" s="277"/>
      <c r="D73" s="219">
        <v>10.678521249999999</v>
      </c>
      <c r="E73" s="59">
        <v>10.678521249999999</v>
      </c>
      <c r="F73" s="272"/>
      <c r="G73" s="273">
        <v>6.4691929200000002</v>
      </c>
      <c r="H73" s="292"/>
    </row>
    <row r="74" spans="1:8" s="1" customFormat="1" ht="17.5" customHeight="1" x14ac:dyDescent="0.25">
      <c r="A74" s="289" t="s">
        <v>388</v>
      </c>
      <c r="B74" s="271" t="s">
        <v>389</v>
      </c>
      <c r="C74" s="275"/>
      <c r="D74" s="219">
        <v>240.74130181000001</v>
      </c>
      <c r="E74" s="59">
        <v>240.74130181000001</v>
      </c>
      <c r="F74" s="60">
        <v>0.10099422574719717</v>
      </c>
      <c r="G74" s="59">
        <v>126.24434703</v>
      </c>
      <c r="H74" s="237">
        <v>5.6619872135570543E-2</v>
      </c>
    </row>
    <row r="75" spans="1:8" s="1" customFormat="1" ht="17.5" customHeight="1" x14ac:dyDescent="0.25">
      <c r="A75" s="543" t="s">
        <v>390</v>
      </c>
      <c r="B75" s="544"/>
      <c r="C75" s="544"/>
      <c r="D75" s="544"/>
      <c r="E75" s="544"/>
      <c r="F75" s="544"/>
      <c r="G75" s="544"/>
      <c r="H75" s="545"/>
    </row>
    <row r="76" spans="1:8" s="1" customFormat="1" ht="17.5" customHeight="1" x14ac:dyDescent="0.25">
      <c r="A76" s="289" t="s">
        <v>391</v>
      </c>
      <c r="B76" s="271" t="s">
        <v>392</v>
      </c>
      <c r="C76" s="275"/>
      <c r="D76" s="219">
        <v>11.102145330000001</v>
      </c>
      <c r="E76" s="59">
        <v>11.102145330000001</v>
      </c>
      <c r="F76" s="272"/>
      <c r="G76" s="273">
        <v>10.451463109999999</v>
      </c>
      <c r="H76" s="292"/>
    </row>
    <row r="77" spans="1:8" s="1" customFormat="1" ht="17.5" customHeight="1" x14ac:dyDescent="0.25">
      <c r="A77" s="289"/>
      <c r="B77" s="271" t="s">
        <v>393</v>
      </c>
      <c r="C77" s="275"/>
      <c r="D77" s="219">
        <v>59.611984759999999</v>
      </c>
      <c r="E77" s="59">
        <v>59.611984759999999</v>
      </c>
      <c r="F77" s="60">
        <v>2.500803227707659E-2</v>
      </c>
      <c r="G77" s="273">
        <v>56.801661789999997</v>
      </c>
      <c r="H77" s="237">
        <v>2.5475222481632909E-2</v>
      </c>
    </row>
    <row r="78" spans="1:8" s="1" customFormat="1" ht="17.5" customHeight="1" x14ac:dyDescent="0.25">
      <c r="A78" s="290" t="s">
        <v>394</v>
      </c>
      <c r="B78" s="267" t="s">
        <v>395</v>
      </c>
      <c r="C78" s="268"/>
      <c r="D78" s="207">
        <v>40.110964389999999</v>
      </c>
      <c r="E78" s="269">
        <v>40.110964389999999</v>
      </c>
      <c r="F78" s="55"/>
      <c r="G78" s="57">
        <v>27.20627399</v>
      </c>
      <c r="H78" s="291"/>
    </row>
    <row r="79" spans="1:8" s="1" customFormat="1" ht="17.5" customHeight="1" x14ac:dyDescent="0.25">
      <c r="A79" s="290" t="s">
        <v>396</v>
      </c>
      <c r="B79" s="267" t="s">
        <v>397</v>
      </c>
      <c r="C79" s="268"/>
      <c r="D79" s="207">
        <v>19.501020370000003</v>
      </c>
      <c r="E79" s="269">
        <v>19.501020370000003</v>
      </c>
      <c r="F79" s="55"/>
      <c r="G79" s="57">
        <v>29.595387800000001</v>
      </c>
      <c r="H79" s="291"/>
    </row>
    <row r="80" spans="1:8" s="1" customFormat="1" ht="17.5" customHeight="1" x14ac:dyDescent="0.25">
      <c r="A80" s="289" t="s">
        <v>398</v>
      </c>
      <c r="B80" s="271" t="s">
        <v>399</v>
      </c>
      <c r="C80" s="275"/>
      <c r="D80" s="219">
        <v>3.4388458399999999</v>
      </c>
      <c r="E80" s="59">
        <v>3.4388458399999999</v>
      </c>
      <c r="F80" s="60">
        <v>1.4426422490182922E-3</v>
      </c>
      <c r="G80" s="273">
        <v>8.9098941699999994</v>
      </c>
      <c r="H80" s="237">
        <v>3.9960368960281784E-3</v>
      </c>
    </row>
    <row r="81" spans="1:8" s="1" customFormat="1" ht="17.5" customHeight="1" x14ac:dyDescent="0.25">
      <c r="A81" s="289" t="s">
        <v>400</v>
      </c>
      <c r="B81" s="271" t="s">
        <v>401</v>
      </c>
      <c r="C81" s="275"/>
      <c r="D81" s="219">
        <v>74.152975930000011</v>
      </c>
      <c r="E81" s="59">
        <v>74.152975930000011</v>
      </c>
      <c r="F81" s="60">
        <v>3.1108174353943852E-2</v>
      </c>
      <c r="G81" s="273">
        <v>76.16301906999999</v>
      </c>
      <c r="H81" s="237">
        <v>3.4158681181801036E-2</v>
      </c>
    </row>
    <row r="82" spans="1:8" ht="17.5" customHeight="1" x14ac:dyDescent="0.25">
      <c r="A82" s="289" t="s">
        <v>402</v>
      </c>
      <c r="B82" s="271" t="s">
        <v>403</v>
      </c>
      <c r="C82" s="275"/>
      <c r="D82" s="219">
        <v>0.89714832</v>
      </c>
      <c r="E82" s="59">
        <v>0.89714832</v>
      </c>
      <c r="F82" s="272"/>
      <c r="G82" s="273">
        <v>1.64831832</v>
      </c>
      <c r="H82" s="292"/>
    </row>
    <row r="83" spans="1:8" ht="17.5" customHeight="1" x14ac:dyDescent="0.25">
      <c r="A83" s="289" t="s">
        <v>404</v>
      </c>
      <c r="B83" s="271" t="s">
        <v>405</v>
      </c>
      <c r="C83" s="275"/>
      <c r="D83" s="219">
        <v>0.7335197</v>
      </c>
      <c r="E83" s="59">
        <v>0.7335197</v>
      </c>
      <c r="F83" s="272"/>
      <c r="G83" s="273">
        <v>1.26712655</v>
      </c>
      <c r="H83" s="292"/>
    </row>
    <row r="84" spans="1:8" ht="17.5" customHeight="1" x14ac:dyDescent="0.25">
      <c r="A84" s="295"/>
      <c r="B84" s="271" t="s">
        <v>406</v>
      </c>
      <c r="C84" s="59">
        <v>308.57807167999999</v>
      </c>
      <c r="D84" s="59">
        <v>2075.13545282</v>
      </c>
      <c r="E84" s="59">
        <v>2383.7135244999999</v>
      </c>
      <c r="F84" s="60">
        <v>1</v>
      </c>
      <c r="G84" s="59">
        <v>2229.6826585500003</v>
      </c>
      <c r="H84" s="237">
        <v>1</v>
      </c>
    </row>
    <row r="85" spans="1:8" ht="17.5" customHeight="1" x14ac:dyDescent="0.25">
      <c r="A85" s="295"/>
      <c r="B85" s="278" t="s">
        <v>407</v>
      </c>
      <c r="C85" s="279"/>
      <c r="D85" s="279"/>
      <c r="E85" s="280">
        <v>95.226233780000001</v>
      </c>
      <c r="F85" s="281"/>
      <c r="G85" s="282">
        <v>142.39611346999999</v>
      </c>
      <c r="H85" s="296"/>
    </row>
    <row r="86" spans="1:8" ht="17.5" customHeight="1" thickBot="1" x14ac:dyDescent="0.3">
      <c r="A86" s="297"/>
      <c r="B86" s="298" t="s">
        <v>408</v>
      </c>
      <c r="C86" s="299"/>
      <c r="D86" s="299"/>
      <c r="E86" s="300">
        <v>2478.9397582800002</v>
      </c>
      <c r="F86" s="301"/>
      <c r="G86" s="300">
        <v>2372.0787720200001</v>
      </c>
      <c r="H86" s="302"/>
    </row>
  </sheetData>
  <mergeCells count="7">
    <mergeCell ref="C10:F10"/>
    <mergeCell ref="G10:H10"/>
    <mergeCell ref="A7:B7"/>
    <mergeCell ref="A62:H62"/>
    <mergeCell ref="A75:H75"/>
    <mergeCell ref="A13:H13"/>
    <mergeCell ref="A12:B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0021-C8B0-4F74-AC4D-E6C72B7EECB5}">
  <sheetPr>
    <tabColor theme="9" tint="-0.249977111117893"/>
  </sheetPr>
  <dimension ref="A1:AML85"/>
  <sheetViews>
    <sheetView topLeftCell="A64" workbookViewId="0">
      <selection activeCell="I13" sqref="I13"/>
    </sheetView>
  </sheetViews>
  <sheetFormatPr baseColWidth="10" defaultColWidth="10.81640625" defaultRowHeight="14.5" x14ac:dyDescent="0.35"/>
  <cols>
    <col min="1" max="1" width="2" style="12" customWidth="1"/>
    <col min="2" max="2" width="29.54296875" style="12" customWidth="1"/>
    <col min="3" max="3" width="62.81640625" style="12" customWidth="1"/>
    <col min="4" max="7" width="17.453125" style="12" customWidth="1"/>
    <col min="8" max="8" width="16.54296875" style="12" customWidth="1"/>
    <col min="9" max="9" width="30.26953125" style="12" customWidth="1"/>
    <col min="10" max="10" width="29.26953125" style="12" customWidth="1"/>
    <col min="11" max="1026" width="10.81640625" style="12"/>
    <col min="1027" max="16384" width="10.81640625" style="66"/>
  </cols>
  <sheetData>
    <row r="1" spans="2:7" s="43" customFormat="1" ht="0.75" customHeight="1" x14ac:dyDescent="0.25"/>
    <row r="2" spans="2:7" s="43" customFormat="1" ht="18.75" customHeight="1" x14ac:dyDescent="0.25">
      <c r="D2" s="84"/>
      <c r="E2" s="42"/>
      <c r="F2" s="42"/>
    </row>
    <row r="3" spans="2:7" s="43" customFormat="1" ht="18.75" customHeight="1" x14ac:dyDescent="0.35">
      <c r="B3" s="4" t="s">
        <v>568</v>
      </c>
      <c r="C3" s="1"/>
      <c r="D3" s="84"/>
      <c r="E3" s="42"/>
      <c r="F3" s="42"/>
    </row>
    <row r="4" spans="2:7" s="43" customFormat="1" ht="18.75" customHeight="1" x14ac:dyDescent="0.25">
      <c r="B4" s="1" t="s">
        <v>1</v>
      </c>
      <c r="C4" s="2"/>
      <c r="D4" s="84"/>
      <c r="E4" s="61"/>
      <c r="F4" s="61"/>
    </row>
    <row r="5" spans="2:7" s="43" customFormat="1" ht="18.75" customHeight="1" x14ac:dyDescent="0.25">
      <c r="D5" s="84"/>
      <c r="E5" s="42"/>
      <c r="F5" s="42"/>
    </row>
    <row r="6" spans="2:7" s="43" customFormat="1" ht="22.5" customHeight="1" x14ac:dyDescent="0.25">
      <c r="D6" s="44"/>
      <c r="E6" s="45"/>
      <c r="F6" s="45"/>
    </row>
    <row r="7" spans="2:7" s="43" customFormat="1" ht="12" customHeight="1" x14ac:dyDescent="0.25"/>
    <row r="8" spans="2:7" s="43" customFormat="1" ht="12.75" customHeight="1" thickBot="1" x14ac:dyDescent="0.3"/>
    <row r="9" spans="2:7" s="43" customFormat="1" ht="24" customHeight="1" x14ac:dyDescent="0.25">
      <c r="B9" s="283"/>
      <c r="C9" s="284"/>
      <c r="D9" s="546">
        <v>2023</v>
      </c>
      <c r="E9" s="575"/>
      <c r="F9" s="556">
        <v>2022</v>
      </c>
      <c r="G9" s="557"/>
    </row>
    <row r="10" spans="2:7" s="43" customFormat="1" ht="24" customHeight="1" thickBot="1" x14ac:dyDescent="0.3">
      <c r="B10" s="233" t="s">
        <v>268</v>
      </c>
      <c r="C10" s="234" t="s">
        <v>421</v>
      </c>
      <c r="D10" s="47" t="s">
        <v>8</v>
      </c>
      <c r="E10" s="47" t="s">
        <v>9</v>
      </c>
      <c r="F10" s="81" t="s">
        <v>8</v>
      </c>
      <c r="G10" s="395" t="s">
        <v>9</v>
      </c>
    </row>
    <row r="11" spans="2:7" s="43" customFormat="1" ht="24" customHeight="1" thickBot="1" x14ac:dyDescent="0.3">
      <c r="B11" s="576" t="s">
        <v>422</v>
      </c>
      <c r="C11" s="577"/>
      <c r="D11" s="577"/>
      <c r="E11" s="577"/>
      <c r="F11" s="577"/>
      <c r="G11" s="578"/>
    </row>
    <row r="12" spans="2:7" s="43" customFormat="1" ht="24" customHeight="1" x14ac:dyDescent="0.25">
      <c r="B12" s="402" t="s">
        <v>423</v>
      </c>
      <c r="C12" s="403" t="s">
        <v>424</v>
      </c>
      <c r="D12" s="362">
        <v>2100.14981868</v>
      </c>
      <c r="E12" s="363">
        <v>0.84719679518843105</v>
      </c>
      <c r="F12" s="362">
        <v>2055.6901919699999</v>
      </c>
      <c r="G12" s="364">
        <v>0.86661969923512627</v>
      </c>
    </row>
    <row r="13" spans="2:7" s="43" customFormat="1" ht="24" customHeight="1" x14ac:dyDescent="0.35">
      <c r="B13" s="316"/>
      <c r="C13" s="310" t="s">
        <v>425</v>
      </c>
      <c r="D13" s="681">
        <v>746.64300672000002</v>
      </c>
      <c r="E13" s="363">
        <v>0.30119449422928068</v>
      </c>
      <c r="F13" s="340">
        <v>771.11554970000009</v>
      </c>
      <c r="G13" s="364">
        <v>0.32508007693325391</v>
      </c>
    </row>
    <row r="14" spans="2:7" s="43" customFormat="1" ht="24" customHeight="1" x14ac:dyDescent="0.25">
      <c r="B14" s="396" t="s">
        <v>426</v>
      </c>
      <c r="C14" s="390" t="s">
        <v>427</v>
      </c>
      <c r="D14" s="682">
        <v>23.981229750000001</v>
      </c>
      <c r="E14" s="68"/>
      <c r="F14" s="391">
        <v>40.279006219999999</v>
      </c>
      <c r="G14" s="380"/>
    </row>
    <row r="15" spans="2:7" s="43" customFormat="1" ht="24" customHeight="1" x14ac:dyDescent="0.25">
      <c r="B15" s="396" t="s">
        <v>428</v>
      </c>
      <c r="C15" s="390" t="s">
        <v>429</v>
      </c>
      <c r="D15" s="682">
        <v>588.53787758999999</v>
      </c>
      <c r="E15" s="68"/>
      <c r="F15" s="391">
        <v>582.21101265999994</v>
      </c>
      <c r="G15" s="380"/>
    </row>
    <row r="16" spans="2:7" s="43" customFormat="1" ht="24" customHeight="1" x14ac:dyDescent="0.25">
      <c r="B16" s="396" t="s">
        <v>430</v>
      </c>
      <c r="C16" s="390" t="s">
        <v>431</v>
      </c>
      <c r="D16" s="682">
        <v>124.62244231999999</v>
      </c>
      <c r="E16" s="68"/>
      <c r="F16" s="391">
        <v>128.11384612000001</v>
      </c>
      <c r="G16" s="380"/>
    </row>
    <row r="17" spans="2:7" s="43" customFormat="1" ht="24" customHeight="1" x14ac:dyDescent="0.25">
      <c r="B17" s="396" t="s">
        <v>432</v>
      </c>
      <c r="C17" s="390" t="s">
        <v>433</v>
      </c>
      <c r="D17" s="682">
        <v>9.5014570599999999</v>
      </c>
      <c r="E17" s="68"/>
      <c r="F17" s="391">
        <v>20.5116847</v>
      </c>
      <c r="G17" s="380"/>
    </row>
    <row r="18" spans="2:7" s="43" customFormat="1" ht="24" customHeight="1" x14ac:dyDescent="0.25">
      <c r="B18" s="396" t="s">
        <v>434</v>
      </c>
      <c r="C18" s="390" t="s">
        <v>435</v>
      </c>
      <c r="D18" s="682">
        <v>297.65025904000004</v>
      </c>
      <c r="E18" s="68"/>
      <c r="F18" s="391">
        <v>271.79719041000004</v>
      </c>
      <c r="G18" s="380"/>
    </row>
    <row r="19" spans="2:7" s="43" customFormat="1" ht="24" customHeight="1" x14ac:dyDescent="0.25">
      <c r="B19" s="397" t="s">
        <v>436</v>
      </c>
      <c r="C19" s="392" t="s">
        <v>437</v>
      </c>
      <c r="D19" s="681">
        <v>986.33683183000005</v>
      </c>
      <c r="E19" s="70">
        <v>0.39788656764872932</v>
      </c>
      <c r="F19" s="340">
        <v>941.97253367000008</v>
      </c>
      <c r="G19" s="348">
        <v>0.39710845389330851</v>
      </c>
    </row>
    <row r="20" spans="2:7" s="43" customFormat="1" ht="24" customHeight="1" x14ac:dyDescent="0.25">
      <c r="B20" s="396" t="s">
        <v>438</v>
      </c>
      <c r="C20" s="390" t="s">
        <v>439</v>
      </c>
      <c r="D20" s="682">
        <v>28.9669232</v>
      </c>
      <c r="E20" s="68"/>
      <c r="F20" s="391">
        <v>27.063434640000001</v>
      </c>
      <c r="G20" s="380"/>
    </row>
    <row r="21" spans="2:7" s="43" customFormat="1" ht="24" customHeight="1" x14ac:dyDescent="0.25">
      <c r="B21" s="396" t="s">
        <v>440</v>
      </c>
      <c r="C21" s="390" t="s">
        <v>441</v>
      </c>
      <c r="D21" s="682">
        <v>827.10308946999999</v>
      </c>
      <c r="E21" s="68"/>
      <c r="F21" s="391">
        <v>791.4288800700001</v>
      </c>
      <c r="G21" s="380"/>
    </row>
    <row r="22" spans="2:7" s="43" customFormat="1" ht="24" customHeight="1" x14ac:dyDescent="0.25">
      <c r="B22" s="396" t="s">
        <v>442</v>
      </c>
      <c r="C22" s="390" t="s">
        <v>443</v>
      </c>
      <c r="D22" s="682">
        <v>4.6340786500000002</v>
      </c>
      <c r="E22" s="68"/>
      <c r="F22" s="391">
        <v>4.18219926</v>
      </c>
      <c r="G22" s="380"/>
    </row>
    <row r="23" spans="2:7" s="43" customFormat="1" ht="24" customHeight="1" x14ac:dyDescent="0.25">
      <c r="B23" s="396" t="s">
        <v>444</v>
      </c>
      <c r="C23" s="390" t="s">
        <v>445</v>
      </c>
      <c r="D23" s="682">
        <v>37.827790899999997</v>
      </c>
      <c r="E23" s="68"/>
      <c r="F23" s="391">
        <v>33.182324800000004</v>
      </c>
      <c r="G23" s="380"/>
    </row>
    <row r="24" spans="2:7" s="43" customFormat="1" ht="24" customHeight="1" x14ac:dyDescent="0.25">
      <c r="B24" s="396" t="s">
        <v>446</v>
      </c>
      <c r="C24" s="390" t="s">
        <v>447</v>
      </c>
      <c r="D24" s="682">
        <v>18.02456978</v>
      </c>
      <c r="E24" s="68"/>
      <c r="F24" s="391">
        <v>18.981536210000002</v>
      </c>
      <c r="G24" s="380"/>
    </row>
    <row r="25" spans="2:7" s="43" customFormat="1" ht="24" customHeight="1" x14ac:dyDescent="0.25">
      <c r="B25" s="396" t="s">
        <v>448</v>
      </c>
      <c r="C25" s="390" t="s">
        <v>18</v>
      </c>
      <c r="D25" s="682">
        <v>69.780379830000001</v>
      </c>
      <c r="E25" s="68"/>
      <c r="F25" s="391">
        <v>67.134158689999992</v>
      </c>
      <c r="G25" s="380"/>
    </row>
    <row r="26" spans="2:7" s="43" customFormat="1" ht="24" customHeight="1" x14ac:dyDescent="0.25">
      <c r="B26" s="316" t="s">
        <v>450</v>
      </c>
      <c r="C26" s="372" t="s">
        <v>451</v>
      </c>
      <c r="D26" s="683">
        <v>0</v>
      </c>
      <c r="E26" s="370"/>
      <c r="F26" s="393">
        <v>0</v>
      </c>
      <c r="G26" s="381"/>
    </row>
    <row r="27" spans="2:7" s="43" customFormat="1" ht="24" customHeight="1" x14ac:dyDescent="0.25">
      <c r="B27" s="396" t="s">
        <v>452</v>
      </c>
      <c r="C27" s="390" t="s">
        <v>453</v>
      </c>
      <c r="D27" s="682">
        <v>0.16665393000000001</v>
      </c>
      <c r="E27" s="68"/>
      <c r="F27" s="391">
        <v>0.17327866</v>
      </c>
      <c r="G27" s="380"/>
    </row>
    <row r="28" spans="2:7" s="43" customFormat="1" ht="24" customHeight="1" x14ac:dyDescent="0.25">
      <c r="B28" s="396" t="s">
        <v>454</v>
      </c>
      <c r="C28" s="390" t="s">
        <v>547</v>
      </c>
      <c r="D28" s="682">
        <v>15.76507791</v>
      </c>
      <c r="E28" s="68"/>
      <c r="F28" s="391">
        <v>16.946728760000003</v>
      </c>
      <c r="G28" s="380"/>
    </row>
    <row r="29" spans="2:7" s="43" customFormat="1" ht="24" customHeight="1" x14ac:dyDescent="0.25">
      <c r="B29" s="396" t="s">
        <v>456</v>
      </c>
      <c r="C29" s="390" t="s">
        <v>457</v>
      </c>
      <c r="D29" s="682">
        <v>3.3012635299999999</v>
      </c>
      <c r="E29" s="68"/>
      <c r="F29" s="391">
        <v>3.3644226399999999</v>
      </c>
      <c r="G29" s="380"/>
    </row>
    <row r="30" spans="2:7" s="43" customFormat="1" ht="24" customHeight="1" x14ac:dyDescent="0.25">
      <c r="B30" s="396" t="s">
        <v>458</v>
      </c>
      <c r="C30" s="390" t="s">
        <v>459</v>
      </c>
      <c r="D30" s="682">
        <v>1.5479423600000002</v>
      </c>
      <c r="E30" s="68"/>
      <c r="F30" s="391">
        <v>1.56543403</v>
      </c>
      <c r="G30" s="380"/>
    </row>
    <row r="31" spans="2:7" s="43" customFormat="1" ht="24" customHeight="1" x14ac:dyDescent="0.25">
      <c r="B31" s="396" t="s">
        <v>460</v>
      </c>
      <c r="C31" s="390" t="s">
        <v>461</v>
      </c>
      <c r="D31" s="682">
        <v>6.9906404100000001</v>
      </c>
      <c r="E31" s="68"/>
      <c r="F31" s="391">
        <v>8.2896795799999996</v>
      </c>
      <c r="G31" s="380"/>
    </row>
    <row r="32" spans="2:7" s="43" customFormat="1" ht="24" customHeight="1" x14ac:dyDescent="0.25">
      <c r="B32" s="396" t="s">
        <v>462</v>
      </c>
      <c r="C32" s="390" t="s">
        <v>463</v>
      </c>
      <c r="D32" s="682">
        <v>19.22926545</v>
      </c>
      <c r="E32" s="68"/>
      <c r="F32" s="391">
        <v>17.959493930000001</v>
      </c>
      <c r="G32" s="380"/>
    </row>
    <row r="33" spans="2:7" s="43" customFormat="1" ht="24" customHeight="1" x14ac:dyDescent="0.25">
      <c r="B33" s="396" t="s">
        <v>464</v>
      </c>
      <c r="C33" s="390" t="s">
        <v>465</v>
      </c>
      <c r="D33" s="682">
        <v>0.52010464000000001</v>
      </c>
      <c r="E33" s="68"/>
      <c r="F33" s="391">
        <v>0.32902407</v>
      </c>
      <c r="G33" s="380"/>
    </row>
    <row r="34" spans="2:7" s="43" customFormat="1" ht="24" customHeight="1" x14ac:dyDescent="0.25">
      <c r="B34" s="396" t="s">
        <v>466</v>
      </c>
      <c r="C34" s="390" t="s">
        <v>467</v>
      </c>
      <c r="D34" s="682">
        <v>6.5999109699999998</v>
      </c>
      <c r="E34" s="68"/>
      <c r="F34" s="391">
        <v>6.4515590700000001</v>
      </c>
      <c r="G34" s="380"/>
    </row>
    <row r="35" spans="2:7" s="43" customFormat="1" ht="24" customHeight="1" x14ac:dyDescent="0.25">
      <c r="B35" s="396" t="s">
        <v>468</v>
      </c>
      <c r="C35" s="390" t="s">
        <v>469</v>
      </c>
      <c r="D35" s="682">
        <v>1.4104154499999999</v>
      </c>
      <c r="E35" s="68"/>
      <c r="F35" s="391">
        <v>2.0855460400000001</v>
      </c>
      <c r="G35" s="380"/>
    </row>
    <row r="36" spans="2:7" s="43" customFormat="1" ht="24" customHeight="1" x14ac:dyDescent="0.25">
      <c r="B36" s="396" t="s">
        <v>470</v>
      </c>
      <c r="C36" s="390" t="s">
        <v>18</v>
      </c>
      <c r="D36" s="682">
        <v>13.988446439999999</v>
      </c>
      <c r="E36" s="68"/>
      <c r="F36" s="391">
        <v>13.639751410000001</v>
      </c>
      <c r="G36" s="380"/>
    </row>
    <row r="37" spans="2:7" s="43" customFormat="1" ht="24" customHeight="1" x14ac:dyDescent="0.25">
      <c r="B37" s="316" t="s">
        <v>472</v>
      </c>
      <c r="C37" s="372" t="s">
        <v>473</v>
      </c>
      <c r="D37" s="681">
        <v>-12.08851232</v>
      </c>
      <c r="E37" s="70">
        <v>-4.8764849083656444E-3</v>
      </c>
      <c r="F37" s="340">
        <v>-27.716451600000003</v>
      </c>
      <c r="G37" s="348">
        <v>-1.1684456657565971E-2</v>
      </c>
    </row>
    <row r="38" spans="2:7" s="43" customFormat="1" ht="24" customHeight="1" x14ac:dyDescent="0.25">
      <c r="B38" s="396" t="s">
        <v>474</v>
      </c>
      <c r="C38" s="390" t="s">
        <v>72</v>
      </c>
      <c r="D38" s="682">
        <v>82.285350170000001</v>
      </c>
      <c r="E38" s="68"/>
      <c r="F38" s="391">
        <v>35.14475418</v>
      </c>
      <c r="G38" s="380"/>
    </row>
    <row r="39" spans="2:7" s="43" customFormat="1" ht="24" customHeight="1" x14ac:dyDescent="0.25">
      <c r="B39" s="396" t="s">
        <v>475</v>
      </c>
      <c r="C39" s="390" t="s">
        <v>476</v>
      </c>
      <c r="D39" s="682">
        <v>-94.373862489999993</v>
      </c>
      <c r="E39" s="68"/>
      <c r="F39" s="391">
        <v>-62.861205780000098</v>
      </c>
      <c r="G39" s="380"/>
    </row>
    <row r="40" spans="2:7" s="43" customFormat="1" ht="24" customHeight="1" x14ac:dyDescent="0.25">
      <c r="B40" s="316" t="s">
        <v>477</v>
      </c>
      <c r="C40" s="372" t="s">
        <v>478</v>
      </c>
      <c r="D40" s="681">
        <v>27.039771179999999</v>
      </c>
      <c r="E40" s="70">
        <f>D40/$D81</f>
        <v>1.0907796806954844E-2</v>
      </c>
      <c r="F40" s="340">
        <v>24.399171769999999</v>
      </c>
      <c r="G40" s="348">
        <f>F40/$F$81</f>
        <v>1.0285987150933569E-2</v>
      </c>
    </row>
    <row r="41" spans="2:7" s="43" customFormat="1" ht="24" customHeight="1" x14ac:dyDescent="0.25">
      <c r="B41" s="396" t="s">
        <v>479</v>
      </c>
      <c r="C41" s="390" t="s">
        <v>480</v>
      </c>
      <c r="D41" s="682">
        <v>6.0988975300000003</v>
      </c>
      <c r="E41" s="68"/>
      <c r="F41" s="391">
        <v>0.79090088999999997</v>
      </c>
      <c r="G41" s="380"/>
    </row>
    <row r="42" spans="2:7" s="43" customFormat="1" ht="24" customHeight="1" x14ac:dyDescent="0.25">
      <c r="B42" s="396" t="s">
        <v>481</v>
      </c>
      <c r="C42" s="390" t="s">
        <v>482</v>
      </c>
      <c r="D42" s="682">
        <v>20.940873649999997</v>
      </c>
      <c r="E42" s="68"/>
      <c r="F42" s="391">
        <v>23.608270879999999</v>
      </c>
      <c r="G42" s="380"/>
    </row>
    <row r="43" spans="2:7" s="43" customFormat="1" ht="24" customHeight="1" x14ac:dyDescent="0.25">
      <c r="B43" s="316" t="s">
        <v>483</v>
      </c>
      <c r="C43" s="372" t="s">
        <v>484</v>
      </c>
      <c r="D43" s="681">
        <v>10.40321951</v>
      </c>
      <c r="E43" s="70">
        <f>D43/$D$81</f>
        <v>4.1966407111152315E-3</v>
      </c>
      <c r="F43" s="340">
        <v>7.7391025599999992</v>
      </c>
      <c r="G43" s="348">
        <f>F43/$F$81</f>
        <v>3.262582445105557E-3</v>
      </c>
    </row>
    <row r="44" spans="2:7" s="43" customFormat="1" ht="24" customHeight="1" x14ac:dyDescent="0.25">
      <c r="B44" s="396" t="s">
        <v>485</v>
      </c>
      <c r="C44" s="390" t="s">
        <v>486</v>
      </c>
      <c r="D44" s="682">
        <v>1.0956137699999999</v>
      </c>
      <c r="E44" s="68"/>
      <c r="F44" s="391">
        <v>0.75882477000000004</v>
      </c>
      <c r="G44" s="380"/>
    </row>
    <row r="45" spans="2:7" s="43" customFormat="1" ht="24" customHeight="1" x14ac:dyDescent="0.25">
      <c r="B45" s="396" t="s">
        <v>487</v>
      </c>
      <c r="C45" s="390" t="s">
        <v>488</v>
      </c>
      <c r="D45" s="682">
        <v>8.3065288299999995</v>
      </c>
      <c r="E45" s="68"/>
      <c r="F45" s="391">
        <v>6.5472422999999997</v>
      </c>
      <c r="G45" s="380"/>
    </row>
    <row r="46" spans="2:7" s="43" customFormat="1" ht="24" customHeight="1" x14ac:dyDescent="0.25">
      <c r="B46" s="396" t="s">
        <v>489</v>
      </c>
      <c r="C46" s="390" t="s">
        <v>490</v>
      </c>
      <c r="D46" s="682">
        <v>1.0010769100000001</v>
      </c>
      <c r="E46" s="68"/>
      <c r="F46" s="391">
        <v>0.43303548999999997</v>
      </c>
      <c r="G46" s="380"/>
    </row>
    <row r="47" spans="2:7" s="43" customFormat="1" ht="24" customHeight="1" x14ac:dyDescent="0.25">
      <c r="B47" s="316" t="s">
        <v>491</v>
      </c>
      <c r="C47" s="372" t="s">
        <v>492</v>
      </c>
      <c r="D47" s="681">
        <v>68.610210120000005</v>
      </c>
      <c r="E47" s="70">
        <v>2.7677239792065319E-2</v>
      </c>
      <c r="F47" s="340">
        <v>68.034146890000002</v>
      </c>
      <c r="G47" s="348">
        <v>2.8681234237454899E-2</v>
      </c>
    </row>
    <row r="48" spans="2:7" s="43" customFormat="1" ht="24" customHeight="1" x14ac:dyDescent="0.25">
      <c r="B48" s="396" t="s">
        <v>493</v>
      </c>
      <c r="C48" s="390" t="s">
        <v>356</v>
      </c>
      <c r="D48" s="682">
        <v>17.731967280000003</v>
      </c>
      <c r="E48" s="68"/>
      <c r="F48" s="391">
        <v>24.647238719999997</v>
      </c>
      <c r="G48" s="380"/>
    </row>
    <row r="49" spans="2:7" s="43" customFormat="1" ht="24" customHeight="1" x14ac:dyDescent="0.25">
      <c r="B49" s="396" t="s">
        <v>494</v>
      </c>
      <c r="C49" s="390" t="s">
        <v>495</v>
      </c>
      <c r="D49" s="682">
        <v>22.241747629999999</v>
      </c>
      <c r="E49" s="68"/>
      <c r="F49" s="391">
        <v>24.7266148</v>
      </c>
      <c r="G49" s="380"/>
    </row>
    <row r="50" spans="2:7" s="43" customFormat="1" ht="24" customHeight="1" x14ac:dyDescent="0.25">
      <c r="B50" s="396" t="s">
        <v>496</v>
      </c>
      <c r="C50" s="390" t="s">
        <v>497</v>
      </c>
      <c r="D50" s="682">
        <v>28.63649521</v>
      </c>
      <c r="E50" s="68"/>
      <c r="F50" s="391">
        <v>18.660293370000002</v>
      </c>
      <c r="G50" s="380"/>
    </row>
    <row r="51" spans="2:7" s="43" customFormat="1" ht="24" customHeight="1" x14ac:dyDescent="0.25">
      <c r="B51" s="316" t="s">
        <v>498</v>
      </c>
      <c r="C51" s="372" t="s">
        <v>499</v>
      </c>
      <c r="D51" s="683">
        <v>10.535260039999999</v>
      </c>
      <c r="E51" s="370"/>
      <c r="F51" s="393">
        <v>11.870813810000001</v>
      </c>
      <c r="G51" s="381"/>
    </row>
    <row r="52" spans="2:7" s="43" customFormat="1" ht="24" customHeight="1" x14ac:dyDescent="0.25">
      <c r="B52" s="316" t="s">
        <v>500</v>
      </c>
      <c r="C52" s="372" t="s">
        <v>501</v>
      </c>
      <c r="D52" s="683">
        <v>3.1272410000000002</v>
      </c>
      <c r="E52" s="370"/>
      <c r="F52" s="393">
        <v>5.5555056600000006</v>
      </c>
      <c r="G52" s="381"/>
    </row>
    <row r="53" spans="2:7" s="43" customFormat="1" ht="24" customHeight="1" x14ac:dyDescent="0.25">
      <c r="B53" s="316" t="s">
        <v>502</v>
      </c>
      <c r="C53" s="372" t="s">
        <v>503</v>
      </c>
      <c r="D53" s="683">
        <v>11.435363580000001</v>
      </c>
      <c r="E53" s="370"/>
      <c r="F53" s="393">
        <v>8.9456705599999999</v>
      </c>
      <c r="G53" s="381"/>
    </row>
    <row r="54" spans="2:7" s="43" customFormat="1" ht="24" customHeight="1" x14ac:dyDescent="0.25">
      <c r="B54" s="316" t="s">
        <v>504</v>
      </c>
      <c r="C54" s="372" t="s">
        <v>366</v>
      </c>
      <c r="D54" s="683">
        <v>0.16673591000000001</v>
      </c>
      <c r="E54" s="370"/>
      <c r="F54" s="393">
        <v>0.48027540000000002</v>
      </c>
      <c r="G54" s="381"/>
    </row>
    <row r="55" spans="2:7" s="43" customFormat="1" ht="24" customHeight="1" x14ac:dyDescent="0.25">
      <c r="B55" s="316"/>
      <c r="C55" s="308" t="s">
        <v>505</v>
      </c>
      <c r="D55" s="681">
        <v>2219.3791076999996</v>
      </c>
      <c r="E55" s="70">
        <v>0.89529368363509765</v>
      </c>
      <c r="F55" s="340">
        <v>2154.9984270199998</v>
      </c>
      <c r="G55" s="348">
        <v>0.90848518710230686</v>
      </c>
    </row>
    <row r="56" spans="2:7" s="43" customFormat="1" ht="24" customHeight="1" x14ac:dyDescent="0.25">
      <c r="B56" s="561" t="s">
        <v>506</v>
      </c>
      <c r="C56" s="562"/>
      <c r="D56" s="562"/>
      <c r="E56" s="562"/>
      <c r="F56" s="562"/>
      <c r="G56" s="563"/>
    </row>
    <row r="57" spans="2:7" s="43" customFormat="1" ht="24" customHeight="1" x14ac:dyDescent="0.25">
      <c r="B57" s="316" t="s">
        <v>507</v>
      </c>
      <c r="C57" s="372" t="s">
        <v>508</v>
      </c>
      <c r="D57" s="342">
        <v>9.9479920699999997</v>
      </c>
      <c r="E57" s="370"/>
      <c r="F57" s="393">
        <v>14.414098660000001</v>
      </c>
      <c r="G57" s="381"/>
    </row>
    <row r="58" spans="2:7" s="43" customFormat="1" ht="24" customHeight="1" x14ac:dyDescent="0.25">
      <c r="B58" s="396" t="s">
        <v>509</v>
      </c>
      <c r="C58" s="390" t="s">
        <v>510</v>
      </c>
      <c r="D58" s="333">
        <v>0.45235362000000001</v>
      </c>
      <c r="E58" s="68"/>
      <c r="F58" s="391">
        <v>0.27080465000000004</v>
      </c>
      <c r="G58" s="380"/>
    </row>
    <row r="59" spans="2:7" s="43" customFormat="1" ht="24" customHeight="1" x14ac:dyDescent="0.25">
      <c r="B59" s="396" t="s">
        <v>511</v>
      </c>
      <c r="C59" s="390" t="s">
        <v>512</v>
      </c>
      <c r="D59" s="333">
        <v>7.2372698499999997</v>
      </c>
      <c r="E59" s="68"/>
      <c r="F59" s="391">
        <v>12.770379570000001</v>
      </c>
      <c r="G59" s="380"/>
    </row>
    <row r="60" spans="2:7" s="43" customFormat="1" ht="24" customHeight="1" x14ac:dyDescent="0.25">
      <c r="B60" s="396" t="s">
        <v>513</v>
      </c>
      <c r="C60" s="390" t="s">
        <v>514</v>
      </c>
      <c r="D60" s="333">
        <v>2.2583686000000003</v>
      </c>
      <c r="E60" s="68"/>
      <c r="F60" s="391">
        <v>1.37291444</v>
      </c>
      <c r="G60" s="380"/>
    </row>
    <row r="61" spans="2:7" s="43" customFormat="1" ht="24" customHeight="1" x14ac:dyDescent="0.25">
      <c r="B61" s="316" t="s">
        <v>515</v>
      </c>
      <c r="C61" s="372" t="s">
        <v>516</v>
      </c>
      <c r="D61" s="342">
        <v>1.19754793</v>
      </c>
      <c r="E61" s="370"/>
      <c r="F61" s="393">
        <v>1.0345528799999999</v>
      </c>
      <c r="G61" s="384"/>
    </row>
    <row r="62" spans="2:7" s="43" customFormat="1" ht="24" customHeight="1" x14ac:dyDescent="0.25">
      <c r="B62" s="396" t="s">
        <v>517</v>
      </c>
      <c r="C62" s="390" t="s">
        <v>518</v>
      </c>
      <c r="D62" s="333">
        <v>8.2372000000000001E-4</v>
      </c>
      <c r="E62" s="68"/>
      <c r="F62" s="391">
        <v>5.0519900000000001E-3</v>
      </c>
      <c r="G62" s="380"/>
    </row>
    <row r="63" spans="2:7" s="43" customFormat="1" ht="24" customHeight="1" x14ac:dyDescent="0.25">
      <c r="B63" s="396" t="s">
        <v>519</v>
      </c>
      <c r="C63" s="390" t="s">
        <v>18</v>
      </c>
      <c r="D63" s="333">
        <v>1.19672421</v>
      </c>
      <c r="E63" s="68"/>
      <c r="F63" s="391">
        <v>1.02950089</v>
      </c>
      <c r="G63" s="380"/>
    </row>
    <row r="64" spans="2:7" s="43" customFormat="1" ht="24" customHeight="1" x14ac:dyDescent="0.25">
      <c r="B64" s="316" t="s">
        <v>520</v>
      </c>
      <c r="C64" s="372" t="s">
        <v>521</v>
      </c>
      <c r="D64" s="342">
        <v>36.181899100000003</v>
      </c>
      <c r="E64" s="370"/>
      <c r="F64" s="393">
        <v>17.60770385</v>
      </c>
      <c r="G64" s="384"/>
    </row>
    <row r="65" spans="2:10" s="43" customFormat="1" ht="24" customHeight="1" x14ac:dyDescent="0.25">
      <c r="B65" s="316" t="s">
        <v>522</v>
      </c>
      <c r="C65" s="372" t="s">
        <v>548</v>
      </c>
      <c r="D65" s="342">
        <v>5.2302797999999999</v>
      </c>
      <c r="E65" s="370"/>
      <c r="F65" s="393">
        <v>2.3941139900000001</v>
      </c>
      <c r="G65" s="384"/>
    </row>
    <row r="66" spans="2:10" s="43" customFormat="1" ht="24" customHeight="1" x14ac:dyDescent="0.25">
      <c r="B66" s="316" t="s">
        <v>524</v>
      </c>
      <c r="C66" s="372" t="s">
        <v>525</v>
      </c>
      <c r="D66" s="342">
        <v>2.25034914</v>
      </c>
      <c r="E66" s="370"/>
      <c r="F66" s="393">
        <v>1.5602005299999999</v>
      </c>
      <c r="G66" s="384"/>
    </row>
    <row r="67" spans="2:10" s="43" customFormat="1" ht="24" customHeight="1" x14ac:dyDescent="0.25">
      <c r="B67" s="316" t="s">
        <v>526</v>
      </c>
      <c r="C67" s="372" t="s">
        <v>527</v>
      </c>
      <c r="D67" s="342">
        <v>0.43088102</v>
      </c>
      <c r="E67" s="370"/>
      <c r="F67" s="393">
        <v>0.33510616999999998</v>
      </c>
      <c r="G67" s="384"/>
    </row>
    <row r="68" spans="2:10" s="43" customFormat="1" ht="24" customHeight="1" x14ac:dyDescent="0.25">
      <c r="B68" s="316" t="s">
        <v>528</v>
      </c>
      <c r="C68" s="372" t="s">
        <v>529</v>
      </c>
      <c r="D68" s="342">
        <v>3.8321799999999997E-3</v>
      </c>
      <c r="E68" s="370"/>
      <c r="F68" s="393">
        <v>2.4778000000000001E-3</v>
      </c>
      <c r="G68" s="384"/>
    </row>
    <row r="69" spans="2:10" s="43" customFormat="1" ht="24" customHeight="1" x14ac:dyDescent="0.25">
      <c r="B69" s="316"/>
      <c r="C69" s="308" t="s">
        <v>530</v>
      </c>
      <c r="D69" s="340">
        <v>55.242781239999999</v>
      </c>
      <c r="E69" s="70">
        <v>2.2284842161041429E-2</v>
      </c>
      <c r="F69" s="340">
        <v>37.348253880000001</v>
      </c>
      <c r="G69" s="348">
        <v>1.5744946719537148E-2</v>
      </c>
    </row>
    <row r="70" spans="2:10" s="43" customFormat="1" ht="24" customHeight="1" x14ac:dyDescent="0.25">
      <c r="B70" s="561" t="s">
        <v>531</v>
      </c>
      <c r="C70" s="562"/>
      <c r="D70" s="562"/>
      <c r="E70" s="562"/>
      <c r="F70" s="562"/>
      <c r="G70" s="563"/>
    </row>
    <row r="71" spans="2:10" s="43" customFormat="1" ht="24" customHeight="1" x14ac:dyDescent="0.25">
      <c r="B71" s="396" t="s">
        <v>532</v>
      </c>
      <c r="C71" s="390" t="s">
        <v>392</v>
      </c>
      <c r="D71" s="333">
        <v>25.542721950000001</v>
      </c>
      <c r="E71" s="68"/>
      <c r="F71" s="391">
        <v>27.31284307</v>
      </c>
      <c r="G71" s="380"/>
    </row>
    <row r="72" spans="2:10" s="43" customFormat="1" ht="24" customHeight="1" x14ac:dyDescent="0.25">
      <c r="B72" s="316"/>
      <c r="C72" s="372" t="s">
        <v>533</v>
      </c>
      <c r="D72" s="342">
        <v>141.00526151</v>
      </c>
      <c r="E72" s="394">
        <v>5.6881277989520723E-2</v>
      </c>
      <c r="F72" s="393">
        <v>121.13616470999999</v>
      </c>
      <c r="G72" s="398">
        <v>5.1067513498653176E-2</v>
      </c>
    </row>
    <row r="73" spans="2:10" s="43" customFormat="1" ht="24" customHeight="1" x14ac:dyDescent="0.25">
      <c r="B73" s="396" t="s">
        <v>534</v>
      </c>
      <c r="C73" s="390" t="s">
        <v>535</v>
      </c>
      <c r="D73" s="333">
        <v>70.158373439999991</v>
      </c>
      <c r="E73" s="68"/>
      <c r="F73" s="391">
        <v>51.311043570000002</v>
      </c>
      <c r="G73" s="380"/>
    </row>
    <row r="74" spans="2:10" s="43" customFormat="1" ht="24" customHeight="1" x14ac:dyDescent="0.25">
      <c r="B74" s="396" t="s">
        <v>536</v>
      </c>
      <c r="C74" s="390" t="s">
        <v>537</v>
      </c>
      <c r="D74" s="333">
        <v>52.423731880000005</v>
      </c>
      <c r="E74" s="68"/>
      <c r="F74" s="391">
        <v>50.534649960000003</v>
      </c>
      <c r="G74" s="380"/>
    </row>
    <row r="75" spans="2:10" s="43" customFormat="1" ht="24" customHeight="1" x14ac:dyDescent="0.25">
      <c r="B75" s="396" t="s">
        <v>538</v>
      </c>
      <c r="C75" s="390" t="s">
        <v>18</v>
      </c>
      <c r="D75" s="333">
        <v>18.42315619</v>
      </c>
      <c r="E75" s="68"/>
      <c r="F75" s="391">
        <v>19.290471180000001</v>
      </c>
      <c r="G75" s="380"/>
    </row>
    <row r="76" spans="2:10" s="43" customFormat="1" ht="24" customHeight="1" x14ac:dyDescent="0.25">
      <c r="B76" s="396" t="s">
        <v>540</v>
      </c>
      <c r="C76" s="390" t="s">
        <v>525</v>
      </c>
      <c r="D76" s="333">
        <v>7.8125579299999997</v>
      </c>
      <c r="E76" s="68"/>
      <c r="F76" s="391">
        <v>11.753254740000001</v>
      </c>
      <c r="G76" s="380"/>
    </row>
    <row r="77" spans="2:10" s="43" customFormat="1" ht="24" customHeight="1" x14ac:dyDescent="0.25">
      <c r="B77" s="396" t="s">
        <v>541</v>
      </c>
      <c r="C77" s="390" t="s">
        <v>542</v>
      </c>
      <c r="D77" s="333">
        <v>3.5215999999999997E-3</v>
      </c>
      <c r="E77" s="68"/>
      <c r="F77" s="391">
        <v>0.25121507999999998</v>
      </c>
      <c r="G77" s="380"/>
    </row>
    <row r="78" spans="2:10" s="43" customFormat="1" ht="11.5" x14ac:dyDescent="0.25">
      <c r="B78" s="316"/>
      <c r="C78" s="308" t="s">
        <v>543</v>
      </c>
      <c r="D78" s="340">
        <v>174.36406299000001</v>
      </c>
      <c r="E78" s="70">
        <v>7.0338160662275079E-2</v>
      </c>
      <c r="F78" s="340">
        <v>160.45347759999999</v>
      </c>
      <c r="G78" s="348">
        <v>6.764255870953309E-2</v>
      </c>
    </row>
    <row r="79" spans="2:10" s="43" customFormat="1" ht="11.5" x14ac:dyDescent="0.25">
      <c r="B79" s="316"/>
      <c r="C79" s="308" t="s">
        <v>545</v>
      </c>
      <c r="D79" s="340">
        <v>2448.9859519299998</v>
      </c>
      <c r="E79" s="70">
        <v>0.98791668645841413</v>
      </c>
      <c r="F79" s="340">
        <v>2352.8001585000002</v>
      </c>
      <c r="G79" s="348">
        <v>0.99187269253137711</v>
      </c>
    </row>
    <row r="80" spans="2:10" s="78" customFormat="1" ht="15.5" customHeight="1" x14ac:dyDescent="0.25">
      <c r="B80" s="399"/>
      <c r="C80" s="313" t="s">
        <v>567</v>
      </c>
      <c r="D80" s="342">
        <v>29.953806350000001</v>
      </c>
      <c r="E80" s="370"/>
      <c r="F80" s="393">
        <v>19.27861352</v>
      </c>
      <c r="G80" s="381"/>
      <c r="H80" s="79"/>
      <c r="I80" s="591"/>
      <c r="J80" s="591"/>
    </row>
    <row r="81" spans="2:10" s="78" customFormat="1" ht="18" customHeight="1" thickBot="1" x14ac:dyDescent="0.3">
      <c r="B81" s="400"/>
      <c r="C81" s="401" t="s">
        <v>408</v>
      </c>
      <c r="D81" s="359">
        <v>2478.9397582800002</v>
      </c>
      <c r="E81" s="360">
        <v>1</v>
      </c>
      <c r="F81" s="359">
        <v>2372.0787720200001</v>
      </c>
      <c r="G81" s="361">
        <v>1</v>
      </c>
      <c r="H81" s="80"/>
      <c r="I81" s="592"/>
      <c r="J81" s="592"/>
    </row>
    <row r="83" spans="2:10" x14ac:dyDescent="0.35">
      <c r="D83" s="73"/>
    </row>
    <row r="85" spans="2:10" x14ac:dyDescent="0.35">
      <c r="F85" s="73"/>
    </row>
  </sheetData>
  <mergeCells count="7">
    <mergeCell ref="D9:E9"/>
    <mergeCell ref="F9:G9"/>
    <mergeCell ref="I80:J80"/>
    <mergeCell ref="I81:J81"/>
    <mergeCell ref="B11:G11"/>
    <mergeCell ref="B56:G56"/>
    <mergeCell ref="B70:G7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33BA-C4B8-47BC-B8E1-AD1986836EC5}">
  <sheetPr>
    <tabColor rgb="FFFFFF00"/>
  </sheetPr>
  <dimension ref="A1:H77"/>
  <sheetViews>
    <sheetView topLeftCell="A37" workbookViewId="0">
      <selection activeCell="E83" sqref="E83"/>
    </sheetView>
  </sheetViews>
  <sheetFormatPr baseColWidth="10" defaultRowHeight="14.5" x14ac:dyDescent="0.35"/>
  <cols>
    <col min="1" max="1" width="23.1796875" bestFit="1" customWidth="1"/>
    <col min="2" max="2" width="45.81640625" bestFit="1" customWidth="1"/>
    <col min="3" max="5" width="13.1796875" bestFit="1" customWidth="1"/>
    <col min="6" max="6" width="6.453125" bestFit="1" customWidth="1"/>
    <col min="7" max="7" width="13.453125" bestFit="1" customWidth="1"/>
    <col min="8" max="8" width="6.453125" bestFit="1" customWidth="1"/>
  </cols>
  <sheetData>
    <row r="1" spans="1:8" ht="15.5" x14ac:dyDescent="0.35">
      <c r="A1" s="479" t="s">
        <v>564</v>
      </c>
      <c r="B1" s="479"/>
      <c r="C1" s="2"/>
      <c r="D1" s="2"/>
      <c r="E1" s="3"/>
      <c r="F1" s="1"/>
      <c r="G1" s="3"/>
      <c r="H1" s="1"/>
    </row>
    <row r="2" spans="1:8" x14ac:dyDescent="0.35">
      <c r="A2" s="1" t="s">
        <v>1</v>
      </c>
      <c r="B2" s="2"/>
      <c r="C2" s="2"/>
      <c r="D2" s="2"/>
      <c r="E2" s="3"/>
      <c r="F2" s="1"/>
      <c r="G2" s="3"/>
      <c r="H2" s="1"/>
    </row>
    <row r="3" spans="1:8" ht="15" thickBot="1" x14ac:dyDescent="0.4">
      <c r="A3" s="1"/>
      <c r="B3" s="2"/>
      <c r="C3" s="3"/>
      <c r="D3" s="3"/>
      <c r="E3" s="3"/>
      <c r="F3" s="1"/>
      <c r="G3" s="3"/>
      <c r="H3" s="1"/>
    </row>
    <row r="4" spans="1:8" ht="14.5" customHeight="1" x14ac:dyDescent="0.35">
      <c r="A4" s="103"/>
      <c r="B4" s="104"/>
      <c r="C4" s="519" t="s">
        <v>2</v>
      </c>
      <c r="D4" s="520"/>
      <c r="E4" s="520"/>
      <c r="F4" s="521"/>
      <c r="G4" s="522" t="s">
        <v>3</v>
      </c>
      <c r="H4" s="523"/>
    </row>
    <row r="5" spans="1:8" ht="23" x14ac:dyDescent="0.35">
      <c r="A5" s="105" t="s">
        <v>4</v>
      </c>
      <c r="B5" s="6" t="s">
        <v>5</v>
      </c>
      <c r="C5" s="7" t="s">
        <v>6</v>
      </c>
      <c r="D5" s="106" t="s">
        <v>7</v>
      </c>
      <c r="E5" s="7" t="s">
        <v>8</v>
      </c>
      <c r="F5" s="8" t="s">
        <v>9</v>
      </c>
      <c r="G5" s="7" t="s">
        <v>8</v>
      </c>
      <c r="H5" s="107" t="s">
        <v>9</v>
      </c>
    </row>
    <row r="6" spans="1:8" ht="15" thickBot="1" x14ac:dyDescent="0.4">
      <c r="A6" s="583"/>
      <c r="B6" s="584"/>
      <c r="C6" s="108">
        <v>1</v>
      </c>
      <c r="D6" s="109">
        <v>2</v>
      </c>
      <c r="E6" s="108" t="s">
        <v>571</v>
      </c>
      <c r="F6" s="108"/>
      <c r="G6" s="110">
        <v>3</v>
      </c>
      <c r="H6" s="111"/>
    </row>
    <row r="7" spans="1:8" ht="15" thickBot="1" x14ac:dyDescent="0.4">
      <c r="A7" s="579" t="s">
        <v>10</v>
      </c>
      <c r="B7" s="580"/>
      <c r="C7" s="580"/>
      <c r="D7" s="580"/>
      <c r="E7" s="580"/>
      <c r="F7" s="580"/>
      <c r="G7" s="580"/>
      <c r="H7" s="581"/>
    </row>
    <row r="8" spans="1:8" ht="15" thickBot="1" x14ac:dyDescent="0.4">
      <c r="A8" s="133" t="s">
        <v>11</v>
      </c>
      <c r="B8" s="113" t="s">
        <v>12</v>
      </c>
      <c r="C8" s="173">
        <v>2885.9773852999997</v>
      </c>
      <c r="D8" s="173">
        <v>803.04679759999999</v>
      </c>
      <c r="E8" s="173">
        <v>2082.9305877000002</v>
      </c>
      <c r="F8" s="17">
        <v>3.687912121470404E-2</v>
      </c>
      <c r="G8" s="173">
        <v>1868.86181199</v>
      </c>
      <c r="H8" s="123">
        <v>3.4851014985867131E-2</v>
      </c>
    </row>
    <row r="9" spans="1:8" x14ac:dyDescent="0.35">
      <c r="A9" s="141" t="s">
        <v>13</v>
      </c>
      <c r="B9" s="142" t="s">
        <v>14</v>
      </c>
      <c r="C9" s="183">
        <v>1.06704168</v>
      </c>
      <c r="D9" s="183">
        <v>0.47555674999999997</v>
      </c>
      <c r="E9" s="184">
        <v>0.59148493000000002</v>
      </c>
      <c r="F9" s="185"/>
      <c r="G9" s="186">
        <v>0.73450223000000003</v>
      </c>
      <c r="H9" s="169"/>
    </row>
    <row r="10" spans="1:8" x14ac:dyDescent="0.35">
      <c r="A10" s="125" t="s">
        <v>15</v>
      </c>
      <c r="B10" s="122" t="s">
        <v>16</v>
      </c>
      <c r="C10" s="170">
        <v>2607.9404514499997</v>
      </c>
      <c r="D10" s="170">
        <v>627.08128601999999</v>
      </c>
      <c r="E10" s="171">
        <v>1980.8591654300001</v>
      </c>
      <c r="F10" s="179"/>
      <c r="G10" s="172">
        <v>1758.3065571099999</v>
      </c>
      <c r="H10" s="129"/>
    </row>
    <row r="11" spans="1:8" ht="24" x14ac:dyDescent="0.35">
      <c r="A11" s="124" t="s">
        <v>17</v>
      </c>
      <c r="B11" s="117" t="s">
        <v>18</v>
      </c>
      <c r="C11" s="170">
        <v>276.96989216999998</v>
      </c>
      <c r="D11" s="170">
        <v>175.48995483000002</v>
      </c>
      <c r="E11" s="171">
        <v>101.47993734000001</v>
      </c>
      <c r="F11" s="179"/>
      <c r="G11" s="172">
        <v>109.82075264999999</v>
      </c>
      <c r="H11" s="129"/>
    </row>
    <row r="12" spans="1:8" x14ac:dyDescent="0.35">
      <c r="A12" s="143" t="s">
        <v>19</v>
      </c>
      <c r="B12" s="135" t="s">
        <v>20</v>
      </c>
      <c r="C12" s="175">
        <v>56626.619269699993</v>
      </c>
      <c r="D12" s="175">
        <v>19253.111521570001</v>
      </c>
      <c r="E12" s="175">
        <v>37373.507748129996</v>
      </c>
      <c r="F12" s="182">
        <v>0.66171293974030432</v>
      </c>
      <c r="G12" s="175">
        <v>35246.403517760002</v>
      </c>
      <c r="H12" s="144">
        <v>0.65728398392783172</v>
      </c>
    </row>
    <row r="13" spans="1:8" x14ac:dyDescent="0.35">
      <c r="A13" s="149" t="s">
        <v>21</v>
      </c>
      <c r="B13" s="135" t="s">
        <v>22</v>
      </c>
      <c r="C13" s="175">
        <v>55886.919271569997</v>
      </c>
      <c r="D13" s="175">
        <v>18804.976848489998</v>
      </c>
      <c r="E13" s="175">
        <v>37081.94242308</v>
      </c>
      <c r="F13" s="182">
        <v>0.65655065875599328</v>
      </c>
      <c r="G13" s="175">
        <v>0</v>
      </c>
      <c r="H13" s="178"/>
    </row>
    <row r="14" spans="1:8" x14ac:dyDescent="0.35">
      <c r="A14" s="125" t="s">
        <v>23</v>
      </c>
      <c r="B14" s="122" t="s">
        <v>24</v>
      </c>
      <c r="C14" s="170">
        <v>197.85702587</v>
      </c>
      <c r="D14" s="170">
        <v>13.64898947</v>
      </c>
      <c r="E14" s="171">
        <v>184.2080364</v>
      </c>
      <c r="F14" s="179"/>
      <c r="G14" s="172">
        <v>179.70758542999999</v>
      </c>
      <c r="H14" s="129"/>
    </row>
    <row r="15" spans="1:8" x14ac:dyDescent="0.35">
      <c r="A15" s="124" t="s">
        <v>25</v>
      </c>
      <c r="B15" s="117" t="s">
        <v>26</v>
      </c>
      <c r="C15" s="170">
        <v>6251.6177604899995</v>
      </c>
      <c r="D15" s="170">
        <v>283.34462708999996</v>
      </c>
      <c r="E15" s="171">
        <v>5968.2731334</v>
      </c>
      <c r="F15" s="179"/>
      <c r="G15" s="172">
        <v>5243.638463549999</v>
      </c>
      <c r="H15" s="129"/>
    </row>
    <row r="16" spans="1:8" x14ac:dyDescent="0.35">
      <c r="A16" s="125" t="s">
        <v>27</v>
      </c>
      <c r="B16" s="122" t="s">
        <v>28</v>
      </c>
      <c r="C16" s="170">
        <v>215.64829347</v>
      </c>
      <c r="D16" s="170">
        <v>5.6221470099999999</v>
      </c>
      <c r="E16" s="171">
        <v>210.02614646000001</v>
      </c>
      <c r="F16" s="179"/>
      <c r="G16" s="172">
        <v>211.37589186000002</v>
      </c>
      <c r="H16" s="129"/>
    </row>
    <row r="17" spans="1:8" x14ac:dyDescent="0.35">
      <c r="A17" s="124" t="s">
        <v>29</v>
      </c>
      <c r="B17" s="117" t="s">
        <v>30</v>
      </c>
      <c r="C17" s="170">
        <v>38642.47238359</v>
      </c>
      <c r="D17" s="170">
        <v>13768.20121279</v>
      </c>
      <c r="E17" s="171">
        <v>24874.271170799999</v>
      </c>
      <c r="F17" s="179"/>
      <c r="G17" s="172">
        <v>23494.298622940001</v>
      </c>
      <c r="H17" s="129"/>
    </row>
    <row r="18" spans="1:8" x14ac:dyDescent="0.35">
      <c r="A18" s="125" t="s">
        <v>31</v>
      </c>
      <c r="B18" s="122" t="s">
        <v>32</v>
      </c>
      <c r="C18" s="170">
        <v>10094.822477149999</v>
      </c>
      <c r="D18" s="170">
        <v>4511.3749129500002</v>
      </c>
      <c r="E18" s="171">
        <v>5583.4475641999998</v>
      </c>
      <c r="F18" s="179"/>
      <c r="G18" s="172">
        <v>5628.7240039500002</v>
      </c>
      <c r="H18" s="129"/>
    </row>
    <row r="19" spans="1:8" x14ac:dyDescent="0.35">
      <c r="A19" s="124" t="s">
        <v>33</v>
      </c>
      <c r="B19" s="117" t="s">
        <v>34</v>
      </c>
      <c r="C19" s="170">
        <v>484.50133099999999</v>
      </c>
      <c r="D19" s="170">
        <v>222.78495918000002</v>
      </c>
      <c r="E19" s="171">
        <v>261.71637182000001</v>
      </c>
      <c r="F19" s="179"/>
      <c r="G19" s="172">
        <v>185.63330219999997</v>
      </c>
      <c r="H19" s="129"/>
    </row>
    <row r="20" spans="1:8" ht="24" x14ac:dyDescent="0.35">
      <c r="A20" s="143" t="s">
        <v>35</v>
      </c>
      <c r="B20" s="187" t="s">
        <v>36</v>
      </c>
      <c r="C20" s="175">
        <v>739.69999813000004</v>
      </c>
      <c r="D20" s="175">
        <v>448.13467307999997</v>
      </c>
      <c r="E20" s="175">
        <v>291.56532505000001</v>
      </c>
      <c r="F20" s="175"/>
      <c r="G20" s="175">
        <v>303.02564782999997</v>
      </c>
      <c r="H20" s="178"/>
    </row>
    <row r="21" spans="1:8" x14ac:dyDescent="0.35">
      <c r="A21" s="124" t="s">
        <v>37</v>
      </c>
      <c r="B21" s="117" t="s">
        <v>38</v>
      </c>
      <c r="C21" s="170">
        <v>412.69673942999998</v>
      </c>
      <c r="D21" s="170">
        <v>206.55377421</v>
      </c>
      <c r="E21" s="171">
        <v>206.14296522000001</v>
      </c>
      <c r="F21" s="179"/>
      <c r="G21" s="172">
        <v>223.47759493000001</v>
      </c>
      <c r="H21" s="129"/>
    </row>
    <row r="22" spans="1:8" x14ac:dyDescent="0.35">
      <c r="A22" s="125" t="s">
        <v>39</v>
      </c>
      <c r="B22" s="122" t="s">
        <v>40</v>
      </c>
      <c r="C22" s="170">
        <v>323.59318934000004</v>
      </c>
      <c r="D22" s="170">
        <v>238.54443229999998</v>
      </c>
      <c r="E22" s="171">
        <v>85.048757040000012</v>
      </c>
      <c r="F22" s="179"/>
      <c r="G22" s="172">
        <v>79.548052899999988</v>
      </c>
      <c r="H22" s="129"/>
    </row>
    <row r="23" spans="1:8" x14ac:dyDescent="0.35">
      <c r="A23" s="124" t="s">
        <v>41</v>
      </c>
      <c r="B23" s="117" t="s">
        <v>42</v>
      </c>
      <c r="C23" s="170">
        <v>3.4100693600000005</v>
      </c>
      <c r="D23" s="170">
        <v>3.0364665700000004</v>
      </c>
      <c r="E23" s="171">
        <v>0.37360278999999996</v>
      </c>
      <c r="F23" s="179"/>
      <c r="G23" s="172">
        <v>0</v>
      </c>
      <c r="H23" s="129"/>
    </row>
    <row r="24" spans="1:8" x14ac:dyDescent="0.35">
      <c r="A24" s="143" t="s">
        <v>43</v>
      </c>
      <c r="B24" s="135" t="s">
        <v>44</v>
      </c>
      <c r="C24" s="175">
        <v>6224.6223219399999</v>
      </c>
      <c r="D24" s="175">
        <v>33.643318949999994</v>
      </c>
      <c r="E24" s="175">
        <v>6190.9790029899996</v>
      </c>
      <c r="F24" s="182">
        <v>0.10961376554610368</v>
      </c>
      <c r="G24" s="175">
        <v>5642.4144263899998</v>
      </c>
      <c r="H24" s="144">
        <v>0.10522119317168806</v>
      </c>
    </row>
    <row r="25" spans="1:8" x14ac:dyDescent="0.35">
      <c r="A25" s="124" t="s">
        <v>45</v>
      </c>
      <c r="B25" s="117" t="s">
        <v>46</v>
      </c>
      <c r="C25" s="170">
        <v>404.98439945000001</v>
      </c>
      <c r="D25" s="170">
        <v>2.3295717300000001</v>
      </c>
      <c r="E25" s="171">
        <v>402.65482771999996</v>
      </c>
      <c r="F25" s="179"/>
      <c r="G25" s="172">
        <v>461.32226939999998</v>
      </c>
      <c r="H25" s="129"/>
    </row>
    <row r="26" spans="1:8" x14ac:dyDescent="0.35">
      <c r="A26" s="125" t="s">
        <v>47</v>
      </c>
      <c r="B26" s="122" t="s">
        <v>48</v>
      </c>
      <c r="C26" s="170">
        <v>5739.704782679999</v>
      </c>
      <c r="D26" s="170">
        <v>31.31374722</v>
      </c>
      <c r="E26" s="171">
        <v>5708.3910354600002</v>
      </c>
      <c r="F26" s="179"/>
      <c r="G26" s="172">
        <v>5126.65839504</v>
      </c>
      <c r="H26" s="129"/>
    </row>
    <row r="27" spans="1:8" x14ac:dyDescent="0.35">
      <c r="A27" s="124" t="s">
        <v>49</v>
      </c>
      <c r="B27" s="117" t="s">
        <v>50</v>
      </c>
      <c r="C27" s="170">
        <v>79.93313981</v>
      </c>
      <c r="D27" s="170">
        <v>0</v>
      </c>
      <c r="E27" s="171">
        <v>79.93313981</v>
      </c>
      <c r="F27" s="179"/>
      <c r="G27" s="172">
        <v>54.433761950000005</v>
      </c>
      <c r="H27" s="129"/>
    </row>
    <row r="28" spans="1:8" x14ac:dyDescent="0.35">
      <c r="A28" s="143" t="s">
        <v>51</v>
      </c>
      <c r="B28" s="135" t="s">
        <v>52</v>
      </c>
      <c r="C28" s="175">
        <v>2293.8613599</v>
      </c>
      <c r="D28" s="175">
        <v>11.949547229999999</v>
      </c>
      <c r="E28" s="175">
        <v>2281.91181267</v>
      </c>
      <c r="F28" s="182">
        <v>4.0402163585127875E-2</v>
      </c>
      <c r="G28" s="175">
        <v>2450.9338227999997</v>
      </c>
      <c r="H28" s="144">
        <v>4.5705643317103882E-2</v>
      </c>
    </row>
    <row r="29" spans="1:8" x14ac:dyDescent="0.35">
      <c r="A29" s="124" t="s">
        <v>53</v>
      </c>
      <c r="B29" s="117" t="s">
        <v>54</v>
      </c>
      <c r="C29" s="170">
        <v>1931.7483838000001</v>
      </c>
      <c r="D29" s="170">
        <v>6.4192154299999995</v>
      </c>
      <c r="E29" s="171">
        <v>1925.3291683699999</v>
      </c>
      <c r="F29" s="179"/>
      <c r="G29" s="172">
        <v>1849.1704696500001</v>
      </c>
      <c r="H29" s="129"/>
    </row>
    <row r="30" spans="1:8" x14ac:dyDescent="0.35">
      <c r="A30" s="125" t="s">
        <v>55</v>
      </c>
      <c r="B30" s="122" t="s">
        <v>56</v>
      </c>
      <c r="C30" s="170">
        <v>99.232035150000002</v>
      </c>
      <c r="D30" s="170">
        <v>2.8230256800000002</v>
      </c>
      <c r="E30" s="171">
        <v>96.409009470000001</v>
      </c>
      <c r="F30" s="179"/>
      <c r="G30" s="172">
        <v>172.93888615</v>
      </c>
      <c r="H30" s="129"/>
    </row>
    <row r="31" spans="1:8" x14ac:dyDescent="0.35">
      <c r="A31" s="124" t="s">
        <v>57</v>
      </c>
      <c r="B31" s="117" t="s">
        <v>58</v>
      </c>
      <c r="C31" s="170">
        <v>27.4518247</v>
      </c>
      <c r="D31" s="170">
        <v>0.84183343999999993</v>
      </c>
      <c r="E31" s="171">
        <v>26.609991260000001</v>
      </c>
      <c r="F31" s="179"/>
      <c r="G31" s="172">
        <v>21.609393180000001</v>
      </c>
      <c r="H31" s="129"/>
    </row>
    <row r="32" spans="1:8" x14ac:dyDescent="0.35">
      <c r="A32" s="125" t="s">
        <v>59</v>
      </c>
      <c r="B32" s="122" t="s">
        <v>60</v>
      </c>
      <c r="C32" s="170">
        <v>92.181372940000003</v>
      </c>
      <c r="D32" s="170">
        <v>0.96349410000000002</v>
      </c>
      <c r="E32" s="171">
        <v>91.217878839999997</v>
      </c>
      <c r="F32" s="179"/>
      <c r="G32" s="172">
        <v>222.82962115999999</v>
      </c>
      <c r="H32" s="129"/>
    </row>
    <row r="33" spans="1:8" x14ac:dyDescent="0.35">
      <c r="A33" s="124" t="s">
        <v>61</v>
      </c>
      <c r="B33" s="117" t="s">
        <v>62</v>
      </c>
      <c r="C33" s="170">
        <v>6.9048960000000006E-2</v>
      </c>
      <c r="D33" s="170">
        <v>0</v>
      </c>
      <c r="E33" s="171">
        <v>6.9048960000000006E-2</v>
      </c>
      <c r="F33" s="179"/>
      <c r="G33" s="172">
        <v>7.0759100000000005E-2</v>
      </c>
      <c r="H33" s="129"/>
    </row>
    <row r="34" spans="1:8" ht="24" x14ac:dyDescent="0.35">
      <c r="A34" s="125" t="s">
        <v>63</v>
      </c>
      <c r="B34" s="122" t="s">
        <v>18</v>
      </c>
      <c r="C34" s="170">
        <v>141.75581022</v>
      </c>
      <c r="D34" s="170">
        <v>0.90197857999999997</v>
      </c>
      <c r="E34" s="171">
        <v>140.85383164000001</v>
      </c>
      <c r="F34" s="179"/>
      <c r="G34" s="172">
        <v>182.04076774999999</v>
      </c>
      <c r="H34" s="129"/>
    </row>
    <row r="35" spans="1:8" x14ac:dyDescent="0.35">
      <c r="A35" s="124" t="s">
        <v>64</v>
      </c>
      <c r="B35" s="117" t="s">
        <v>65</v>
      </c>
      <c r="C35" s="170">
        <v>1.4228841299999999</v>
      </c>
      <c r="D35" s="170">
        <v>0</v>
      </c>
      <c r="E35" s="171">
        <v>1.4228841299999999</v>
      </c>
      <c r="F35" s="179"/>
      <c r="G35" s="172">
        <v>2.2739258100000002</v>
      </c>
      <c r="H35" s="129"/>
    </row>
    <row r="36" spans="1:8" x14ac:dyDescent="0.35">
      <c r="A36" s="143"/>
      <c r="B36" s="135" t="s">
        <v>66</v>
      </c>
      <c r="C36" s="175">
        <v>68031.080336839994</v>
      </c>
      <c r="D36" s="175">
        <v>20101.751185350004</v>
      </c>
      <c r="E36" s="175">
        <v>47929.329151489997</v>
      </c>
      <c r="F36" s="182">
        <v>0.84860799008623988</v>
      </c>
      <c r="G36" s="175">
        <v>45208.613578939992</v>
      </c>
      <c r="H36" s="144">
        <v>0.84306183540249069</v>
      </c>
    </row>
    <row r="37" spans="1:8" x14ac:dyDescent="0.35">
      <c r="A37" s="596" t="s">
        <v>67</v>
      </c>
      <c r="B37" s="597"/>
      <c r="C37" s="597"/>
      <c r="D37" s="597"/>
      <c r="E37" s="597"/>
      <c r="F37" s="597"/>
      <c r="G37" s="597"/>
      <c r="H37" s="598"/>
    </row>
    <row r="38" spans="1:8" x14ac:dyDescent="0.35">
      <c r="A38" s="143"/>
      <c r="B38" s="135" t="s">
        <v>68</v>
      </c>
      <c r="C38" s="175">
        <v>836.94879506999985</v>
      </c>
      <c r="D38" s="175">
        <v>25.32265039</v>
      </c>
      <c r="E38" s="175">
        <v>811.62614468000004</v>
      </c>
      <c r="F38" s="182">
        <v>1.4370166316357196E-2</v>
      </c>
      <c r="G38" s="175">
        <v>891.29385186000002</v>
      </c>
      <c r="H38" s="144">
        <v>1.6621076630009446E-2</v>
      </c>
    </row>
    <row r="39" spans="1:8" x14ac:dyDescent="0.35">
      <c r="A39" s="125" t="s">
        <v>69</v>
      </c>
      <c r="B39" s="122" t="s">
        <v>70</v>
      </c>
      <c r="C39" s="170">
        <v>228.84429182999997</v>
      </c>
      <c r="D39" s="170">
        <v>10.00847166</v>
      </c>
      <c r="E39" s="171">
        <v>218.83582017000001</v>
      </c>
      <c r="F39" s="179"/>
      <c r="G39" s="172">
        <v>216.01785248999997</v>
      </c>
      <c r="H39" s="129"/>
    </row>
    <row r="40" spans="1:8" x14ac:dyDescent="0.35">
      <c r="A40" s="124" t="s">
        <v>71</v>
      </c>
      <c r="B40" s="117" t="s">
        <v>72</v>
      </c>
      <c r="C40" s="170">
        <v>470.52033847999996</v>
      </c>
      <c r="D40" s="170">
        <v>9.2565448999999997</v>
      </c>
      <c r="E40" s="171">
        <v>461.26379357999997</v>
      </c>
      <c r="F40" s="179"/>
      <c r="G40" s="172">
        <v>522.02966925999999</v>
      </c>
      <c r="H40" s="129"/>
    </row>
    <row r="41" spans="1:8" x14ac:dyDescent="0.35">
      <c r="A41" s="125" t="s">
        <v>73</v>
      </c>
      <c r="B41" s="122" t="s">
        <v>74</v>
      </c>
      <c r="C41" s="170">
        <v>85.444921919999999</v>
      </c>
      <c r="D41" s="170">
        <v>3.3981274300000002</v>
      </c>
      <c r="E41" s="171">
        <v>82.046794489999996</v>
      </c>
      <c r="F41" s="179"/>
      <c r="G41" s="172">
        <v>94.053962159999998</v>
      </c>
      <c r="H41" s="129"/>
    </row>
    <row r="42" spans="1:8" x14ac:dyDescent="0.35">
      <c r="A42" s="124" t="s">
        <v>75</v>
      </c>
      <c r="B42" s="117" t="s">
        <v>76</v>
      </c>
      <c r="C42" s="170">
        <v>29.48445851</v>
      </c>
      <c r="D42" s="170">
        <v>2.6310267500000002</v>
      </c>
      <c r="E42" s="171">
        <v>26.853431759999999</v>
      </c>
      <c r="F42" s="179"/>
      <c r="G42" s="172">
        <v>34.637078500000001</v>
      </c>
      <c r="H42" s="129"/>
    </row>
    <row r="43" spans="1:8" ht="24" x14ac:dyDescent="0.35">
      <c r="A43" s="125" t="s">
        <v>77</v>
      </c>
      <c r="B43" s="122" t="s">
        <v>78</v>
      </c>
      <c r="C43" s="170">
        <v>2.68809465</v>
      </c>
      <c r="D43" s="170">
        <v>0</v>
      </c>
      <c r="E43" s="171">
        <v>2.68809465</v>
      </c>
      <c r="F43" s="179"/>
      <c r="G43" s="172">
        <v>4.8845194999999997</v>
      </c>
      <c r="H43" s="129"/>
    </row>
    <row r="44" spans="1:8" x14ac:dyDescent="0.35">
      <c r="A44" s="124" t="s">
        <v>79</v>
      </c>
      <c r="B44" s="117" t="s">
        <v>80</v>
      </c>
      <c r="C44" s="170">
        <v>19.966689679999998</v>
      </c>
      <c r="D44" s="170">
        <v>2.8479650000000002E-2</v>
      </c>
      <c r="E44" s="171">
        <v>19.93821003</v>
      </c>
      <c r="F44" s="179"/>
      <c r="G44" s="172">
        <v>19.67076995</v>
      </c>
      <c r="H44" s="129"/>
    </row>
    <row r="45" spans="1:8" x14ac:dyDescent="0.35">
      <c r="A45" s="143" t="s">
        <v>81</v>
      </c>
      <c r="B45" s="135" t="s">
        <v>82</v>
      </c>
      <c r="C45" s="175">
        <v>86.771491339999997</v>
      </c>
      <c r="D45" s="175">
        <v>4.3183565499999998</v>
      </c>
      <c r="E45" s="175">
        <v>82.453134790000007</v>
      </c>
      <c r="F45" s="175"/>
      <c r="G45" s="175">
        <v>81.02921671</v>
      </c>
      <c r="H45" s="178"/>
    </row>
    <row r="46" spans="1:8" x14ac:dyDescent="0.35">
      <c r="A46" s="143" t="s">
        <v>83</v>
      </c>
      <c r="B46" s="135" t="s">
        <v>84</v>
      </c>
      <c r="C46" s="175"/>
      <c r="D46" s="175"/>
      <c r="E46" s="175">
        <v>2645.0302621200003</v>
      </c>
      <c r="F46" s="182">
        <v>4.6831321326456649E-2</v>
      </c>
      <c r="G46" s="175">
        <v>2645.0302621200003</v>
      </c>
      <c r="H46" s="144">
        <v>4.9325203560695072E-2</v>
      </c>
    </row>
    <row r="47" spans="1:8" x14ac:dyDescent="0.35">
      <c r="A47" s="125" t="s">
        <v>85</v>
      </c>
      <c r="B47" s="122" t="s">
        <v>86</v>
      </c>
      <c r="C47" s="170">
        <v>260.69444364000003</v>
      </c>
      <c r="D47" s="170">
        <v>25.777823309999999</v>
      </c>
      <c r="E47" s="171">
        <v>234.91662033</v>
      </c>
      <c r="F47" s="179"/>
      <c r="G47" s="172">
        <v>243.69491685000003</v>
      </c>
      <c r="H47" s="129"/>
    </row>
    <row r="48" spans="1:8" x14ac:dyDescent="0.35">
      <c r="A48" s="124" t="s">
        <v>87</v>
      </c>
      <c r="B48" s="117" t="s">
        <v>88</v>
      </c>
      <c r="C48" s="170">
        <v>61.827395320000001</v>
      </c>
      <c r="D48" s="170">
        <v>4.1286589999999998E-2</v>
      </c>
      <c r="E48" s="171">
        <v>61.786108729999995</v>
      </c>
      <c r="F48" s="179"/>
      <c r="G48" s="172">
        <v>99.812527579999994</v>
      </c>
      <c r="H48" s="129"/>
    </row>
    <row r="49" spans="1:8" x14ac:dyDescent="0.35">
      <c r="A49" s="125" t="s">
        <v>89</v>
      </c>
      <c r="B49" s="122" t="s">
        <v>90</v>
      </c>
      <c r="C49" s="170">
        <v>130.55188881999999</v>
      </c>
      <c r="D49" s="170">
        <v>0.71922136999999997</v>
      </c>
      <c r="E49" s="171">
        <v>129.83266745</v>
      </c>
      <c r="F49" s="179"/>
      <c r="G49" s="172">
        <v>101.49922588</v>
      </c>
      <c r="H49" s="129"/>
    </row>
    <row r="50" spans="1:8" x14ac:dyDescent="0.35">
      <c r="A50" s="124" t="s">
        <v>91</v>
      </c>
      <c r="B50" s="117" t="s">
        <v>92</v>
      </c>
      <c r="C50" s="170">
        <v>7.951335000000001E-2</v>
      </c>
      <c r="D50" s="170">
        <v>0</v>
      </c>
      <c r="E50" s="171">
        <v>7.951335000000001E-2</v>
      </c>
      <c r="F50" s="179"/>
      <c r="G50" s="172">
        <v>3.0375919999999997E-2</v>
      </c>
      <c r="H50" s="129"/>
    </row>
    <row r="51" spans="1:8" x14ac:dyDescent="0.35">
      <c r="A51" s="125" t="s">
        <v>93</v>
      </c>
      <c r="B51" s="122" t="s">
        <v>94</v>
      </c>
      <c r="C51" s="170">
        <v>413.61458869000001</v>
      </c>
      <c r="D51" s="170">
        <v>287.16454055999998</v>
      </c>
      <c r="E51" s="171">
        <v>126.45004813</v>
      </c>
      <c r="F51" s="179"/>
      <c r="G51" s="172">
        <v>107.01986215000001</v>
      </c>
      <c r="H51" s="129"/>
    </row>
    <row r="52" spans="1:8" x14ac:dyDescent="0.35">
      <c r="A52" s="124" t="s">
        <v>95</v>
      </c>
      <c r="B52" s="117" t="s">
        <v>96</v>
      </c>
      <c r="C52" s="170">
        <v>91.421268279999993</v>
      </c>
      <c r="D52" s="170">
        <v>0.12043094</v>
      </c>
      <c r="E52" s="171">
        <v>91.300837339999987</v>
      </c>
      <c r="F52" s="179"/>
      <c r="G52" s="172">
        <v>76.848044049999999</v>
      </c>
      <c r="H52" s="129"/>
    </row>
    <row r="53" spans="1:8" ht="24" x14ac:dyDescent="0.35">
      <c r="A53" s="125" t="s">
        <v>97</v>
      </c>
      <c r="B53" s="122" t="s">
        <v>18</v>
      </c>
      <c r="C53" s="170">
        <v>214.02940262999999</v>
      </c>
      <c r="D53" s="170">
        <v>1.72679048</v>
      </c>
      <c r="E53" s="171">
        <v>212.30261215000002</v>
      </c>
      <c r="F53" s="179"/>
      <c r="G53" s="172">
        <v>241.56545077999999</v>
      </c>
      <c r="H53" s="129"/>
    </row>
    <row r="54" spans="1:8" x14ac:dyDescent="0.35">
      <c r="A54" s="124" t="s">
        <v>98</v>
      </c>
      <c r="B54" s="117" t="s">
        <v>99</v>
      </c>
      <c r="C54" s="170">
        <v>1788.3618546399998</v>
      </c>
      <c r="D54" s="170">
        <v>0</v>
      </c>
      <c r="E54" s="171">
        <v>1788.3618546399998</v>
      </c>
      <c r="F54" s="179"/>
      <c r="G54" s="172">
        <v>1596.4088368200003</v>
      </c>
      <c r="H54" s="129"/>
    </row>
    <row r="55" spans="1:8" x14ac:dyDescent="0.35">
      <c r="A55" s="143" t="s">
        <v>100</v>
      </c>
      <c r="B55" s="135" t="s">
        <v>101</v>
      </c>
      <c r="C55" s="175">
        <v>1847.1548542799999</v>
      </c>
      <c r="D55" s="175">
        <v>17.035251719999998</v>
      </c>
      <c r="E55" s="175">
        <v>1830.1196025600002</v>
      </c>
      <c r="F55" s="182">
        <v>3.2403001357209471E-2</v>
      </c>
      <c r="G55" s="175">
        <v>1076.3898735499999</v>
      </c>
      <c r="H55" s="144">
        <v>2.0072794774366871E-2</v>
      </c>
    </row>
    <row r="56" spans="1:8" x14ac:dyDescent="0.35">
      <c r="A56" s="124" t="s">
        <v>102</v>
      </c>
      <c r="B56" s="117" t="s">
        <v>103</v>
      </c>
      <c r="C56" s="170">
        <v>1.3398673300000001</v>
      </c>
      <c r="D56" s="170">
        <v>0</v>
      </c>
      <c r="E56" s="171">
        <v>1.3398673300000001</v>
      </c>
      <c r="F56" s="179"/>
      <c r="G56" s="172">
        <v>1.3557357299999999</v>
      </c>
      <c r="H56" s="129"/>
    </row>
    <row r="57" spans="1:8" x14ac:dyDescent="0.35">
      <c r="A57" s="125" t="s">
        <v>104</v>
      </c>
      <c r="B57" s="122" t="s">
        <v>105</v>
      </c>
      <c r="C57" s="170">
        <v>529.47655728000007</v>
      </c>
      <c r="D57" s="170">
        <v>0.74374184999999993</v>
      </c>
      <c r="E57" s="171">
        <v>528.73281542999996</v>
      </c>
      <c r="F57" s="179"/>
      <c r="G57" s="172">
        <v>303.43388791999996</v>
      </c>
      <c r="H57" s="129"/>
    </row>
    <row r="58" spans="1:8" x14ac:dyDescent="0.35">
      <c r="A58" s="124" t="s">
        <v>106</v>
      </c>
      <c r="B58" s="117" t="s">
        <v>107</v>
      </c>
      <c r="C58" s="170">
        <v>313.50137675000002</v>
      </c>
      <c r="D58" s="170">
        <v>15.488670089999999</v>
      </c>
      <c r="E58" s="171">
        <v>298.01270665999999</v>
      </c>
      <c r="F58" s="179"/>
      <c r="G58" s="172">
        <v>273.21146899000001</v>
      </c>
      <c r="H58" s="129"/>
    </row>
    <row r="59" spans="1:8" x14ac:dyDescent="0.35">
      <c r="A59" s="125" t="s">
        <v>108</v>
      </c>
      <c r="B59" s="122" t="s">
        <v>109</v>
      </c>
      <c r="C59" s="170">
        <v>383.24482319999998</v>
      </c>
      <c r="D59" s="170">
        <v>0.19084499999999999</v>
      </c>
      <c r="E59" s="171">
        <v>383.05397819999996</v>
      </c>
      <c r="F59" s="179"/>
      <c r="G59" s="172">
        <v>355.72554307000001</v>
      </c>
      <c r="H59" s="129"/>
    </row>
    <row r="60" spans="1:8" ht="24" x14ac:dyDescent="0.35">
      <c r="A60" s="124" t="s">
        <v>110</v>
      </c>
      <c r="B60" s="117" t="s">
        <v>111</v>
      </c>
      <c r="C60" s="170">
        <v>18.192539699999998</v>
      </c>
      <c r="D60" s="170">
        <v>0</v>
      </c>
      <c r="E60" s="171">
        <v>18.192539699999998</v>
      </c>
      <c r="F60" s="179"/>
      <c r="G60" s="172">
        <v>24.571685840000001</v>
      </c>
      <c r="H60" s="129"/>
    </row>
    <row r="61" spans="1:8" ht="24" x14ac:dyDescent="0.35">
      <c r="A61" s="125" t="s">
        <v>112</v>
      </c>
      <c r="B61" s="122" t="s">
        <v>113</v>
      </c>
      <c r="C61" s="170">
        <v>594.46362971000008</v>
      </c>
      <c r="D61" s="170">
        <v>0.61199478000000007</v>
      </c>
      <c r="E61" s="171">
        <v>593.85163492999993</v>
      </c>
      <c r="F61" s="179"/>
      <c r="G61" s="172">
        <v>101.89856417</v>
      </c>
      <c r="H61" s="129"/>
    </row>
    <row r="62" spans="1:8" x14ac:dyDescent="0.35">
      <c r="A62" s="124" t="s">
        <v>114</v>
      </c>
      <c r="B62" s="117" t="s">
        <v>115</v>
      </c>
      <c r="C62" s="170">
        <v>6.9360603099999993</v>
      </c>
      <c r="D62" s="170">
        <v>0</v>
      </c>
      <c r="E62" s="171">
        <v>6.9360603099999993</v>
      </c>
      <c r="F62" s="179"/>
      <c r="G62" s="172">
        <v>16.19298783</v>
      </c>
      <c r="H62" s="129"/>
    </row>
    <row r="63" spans="1:8" x14ac:dyDescent="0.35">
      <c r="A63" s="143" t="s">
        <v>116</v>
      </c>
      <c r="B63" s="135" t="s">
        <v>117</v>
      </c>
      <c r="C63" s="175">
        <v>1441.7125284599999</v>
      </c>
      <c r="D63" s="175">
        <v>2.1200869900000003</v>
      </c>
      <c r="E63" s="175">
        <v>1439.59244147</v>
      </c>
      <c r="F63" s="175"/>
      <c r="G63" s="175">
        <v>1839.7113749499999</v>
      </c>
      <c r="H63" s="178"/>
    </row>
    <row r="64" spans="1:8" x14ac:dyDescent="0.35">
      <c r="A64" s="143" t="s">
        <v>118</v>
      </c>
      <c r="B64" s="135" t="s">
        <v>119</v>
      </c>
      <c r="C64" s="175">
        <v>1654.6460847200001</v>
      </c>
      <c r="D64" s="188"/>
      <c r="E64" s="175">
        <v>1654.6460847200001</v>
      </c>
      <c r="F64" s="182">
        <v>2.9296172367032896E-2</v>
      </c>
      <c r="G64" s="175">
        <v>1979.2187838700002</v>
      </c>
      <c r="H64" s="144">
        <v>3.6908980136693047E-2</v>
      </c>
    </row>
    <row r="65" spans="1:8" x14ac:dyDescent="0.35">
      <c r="A65" s="125" t="s">
        <v>120</v>
      </c>
      <c r="B65" s="122" t="s">
        <v>121</v>
      </c>
      <c r="C65" s="170">
        <v>1.9714625700000001</v>
      </c>
      <c r="D65" s="180"/>
      <c r="E65" s="171">
        <v>1.9714625700000001</v>
      </c>
      <c r="F65" s="179"/>
      <c r="G65" s="172">
        <v>40.934397930000003</v>
      </c>
      <c r="H65" s="129"/>
    </row>
    <row r="66" spans="1:8" x14ac:dyDescent="0.35">
      <c r="A66" s="124" t="s">
        <v>122</v>
      </c>
      <c r="B66" s="117" t="s">
        <v>123</v>
      </c>
      <c r="C66" s="170">
        <v>70.15470904</v>
      </c>
      <c r="D66" s="181"/>
      <c r="E66" s="171">
        <v>70.15470904</v>
      </c>
      <c r="F66" s="179"/>
      <c r="G66" s="172">
        <v>53.917279740000005</v>
      </c>
      <c r="H66" s="129"/>
    </row>
    <row r="67" spans="1:8" x14ac:dyDescent="0.35">
      <c r="A67" s="125" t="s">
        <v>124</v>
      </c>
      <c r="B67" s="122" t="s">
        <v>125</v>
      </c>
      <c r="C67" s="170">
        <v>377.64021150999997</v>
      </c>
      <c r="D67" s="180"/>
      <c r="E67" s="171">
        <v>377.64021150999997</v>
      </c>
      <c r="F67" s="179"/>
      <c r="G67" s="172">
        <v>358.43755412000002</v>
      </c>
      <c r="H67" s="129"/>
    </row>
    <row r="68" spans="1:8" x14ac:dyDescent="0.35">
      <c r="A68" s="124" t="s">
        <v>126</v>
      </c>
      <c r="B68" s="117" t="s">
        <v>127</v>
      </c>
      <c r="C68" s="170">
        <v>15.558278080000001</v>
      </c>
      <c r="D68" s="181"/>
      <c r="E68" s="171">
        <v>15.558278080000001</v>
      </c>
      <c r="F68" s="179"/>
      <c r="G68" s="172">
        <v>12.44242221</v>
      </c>
      <c r="H68" s="129"/>
    </row>
    <row r="69" spans="1:8" x14ac:dyDescent="0.35">
      <c r="A69" s="125" t="s">
        <v>128</v>
      </c>
      <c r="B69" s="122" t="s">
        <v>129</v>
      </c>
      <c r="C69" s="170">
        <v>1188.6383935899999</v>
      </c>
      <c r="D69" s="180"/>
      <c r="E69" s="171">
        <v>1188.6383935899999</v>
      </c>
      <c r="F69" s="179"/>
      <c r="G69" s="172">
        <v>1513.2553572899999</v>
      </c>
      <c r="H69" s="129"/>
    </row>
    <row r="70" spans="1:8" x14ac:dyDescent="0.35">
      <c r="A70" s="124" t="s">
        <v>130</v>
      </c>
      <c r="B70" s="117" t="s">
        <v>131</v>
      </c>
      <c r="C70" s="170">
        <v>0.68302993000000001</v>
      </c>
      <c r="D70" s="181"/>
      <c r="E70" s="171">
        <v>0.68302993000000001</v>
      </c>
      <c r="F70" s="179"/>
      <c r="G70" s="172">
        <v>0.23177258000000001</v>
      </c>
      <c r="H70" s="129"/>
    </row>
    <row r="71" spans="1:8" x14ac:dyDescent="0.35">
      <c r="A71" s="593" t="s">
        <v>132</v>
      </c>
      <c r="B71" s="594"/>
      <c r="C71" s="594"/>
      <c r="D71" s="594"/>
      <c r="E71" s="594"/>
      <c r="F71" s="594"/>
      <c r="G71" s="594"/>
      <c r="H71" s="595"/>
    </row>
    <row r="72" spans="1:8" x14ac:dyDescent="0.35">
      <c r="A72" s="454" t="s">
        <v>133</v>
      </c>
      <c r="B72" s="455" t="s">
        <v>134</v>
      </c>
      <c r="C72" s="456">
        <v>72.25060517</v>
      </c>
      <c r="D72" s="456">
        <v>0</v>
      </c>
      <c r="E72" s="457">
        <v>72.25060517</v>
      </c>
      <c r="F72" s="458"/>
      <c r="G72" s="459">
        <v>67.515205190000003</v>
      </c>
      <c r="H72" s="460"/>
    </row>
    <row r="73" spans="1:8" x14ac:dyDescent="0.35">
      <c r="A73" s="451"/>
      <c r="B73" s="452" t="s">
        <v>135</v>
      </c>
      <c r="C73" s="449">
        <v>8900.0647144100003</v>
      </c>
      <c r="D73" s="449">
        <v>364.34643889999995</v>
      </c>
      <c r="E73" s="449">
        <v>8535.7182755100002</v>
      </c>
      <c r="F73" s="450">
        <v>0.1511283144988009</v>
      </c>
      <c r="G73" s="449">
        <v>8402.0375461599997</v>
      </c>
      <c r="H73" s="453">
        <v>0.15668335376880571</v>
      </c>
    </row>
    <row r="74" spans="1:8" x14ac:dyDescent="0.35">
      <c r="A74" s="125" t="s">
        <v>136</v>
      </c>
      <c r="B74" s="122" t="s">
        <v>137</v>
      </c>
      <c r="C74" s="118">
        <v>10.650089599999999</v>
      </c>
      <c r="D74" s="16"/>
      <c r="E74" s="447">
        <v>10.650089599999999</v>
      </c>
      <c r="F74" s="16"/>
      <c r="G74" s="120">
        <v>10.20560244</v>
      </c>
      <c r="H74" s="448"/>
    </row>
    <row r="75" spans="1:8" x14ac:dyDescent="0.35">
      <c r="A75" s="125" t="s">
        <v>138</v>
      </c>
      <c r="B75" s="122" t="s">
        <v>139</v>
      </c>
      <c r="C75" s="118">
        <v>4.2407847300000006</v>
      </c>
      <c r="D75" s="16"/>
      <c r="E75" s="447">
        <v>4.2407847300000006</v>
      </c>
      <c r="F75" s="16"/>
      <c r="G75" s="120">
        <v>3.4584537499999999</v>
      </c>
      <c r="H75" s="448"/>
    </row>
    <row r="76" spans="1:8" x14ac:dyDescent="0.35">
      <c r="A76" s="134" t="s">
        <v>143</v>
      </c>
      <c r="B76" s="187" t="s">
        <v>144</v>
      </c>
      <c r="C76" s="175">
        <v>2.6271300000000001E-3</v>
      </c>
      <c r="D76" s="175"/>
      <c r="E76" s="175">
        <v>2.6271300000000001E-3</v>
      </c>
      <c r="F76" s="182"/>
      <c r="G76" s="175">
        <v>0</v>
      </c>
      <c r="H76" s="137"/>
    </row>
    <row r="77" spans="1:8" ht="15" thickBot="1" x14ac:dyDescent="0.4">
      <c r="A77" s="441"/>
      <c r="B77" s="442" t="s">
        <v>145</v>
      </c>
      <c r="C77" s="443">
        <v>76946.038552710001</v>
      </c>
      <c r="D77" s="443">
        <v>20466.09762425</v>
      </c>
      <c r="E77" s="443">
        <v>56479.940928459997</v>
      </c>
      <c r="F77" s="444">
        <v>1</v>
      </c>
      <c r="G77" s="445">
        <v>53624.315181290003</v>
      </c>
      <c r="H77" s="446">
        <v>1</v>
      </c>
    </row>
  </sheetData>
  <mergeCells count="7">
    <mergeCell ref="A71:H71"/>
    <mergeCell ref="C4:F4"/>
    <mergeCell ref="G4:H4"/>
    <mergeCell ref="A1:B1"/>
    <mergeCell ref="A7:H7"/>
    <mergeCell ref="A37:H37"/>
    <mergeCell ref="A6:B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1AE8-791A-49D9-832C-054835241912}">
  <sheetPr>
    <tabColor rgb="FFFFC000"/>
  </sheetPr>
  <dimension ref="A1:F74"/>
  <sheetViews>
    <sheetView workbookViewId="0">
      <selection activeCell="B36" sqref="B36"/>
    </sheetView>
  </sheetViews>
  <sheetFormatPr baseColWidth="10" defaultRowHeight="14.5" x14ac:dyDescent="0.35"/>
  <cols>
    <col min="1" max="1" width="41.54296875" bestFit="1" customWidth="1"/>
    <col min="2" max="2" width="70.1796875" bestFit="1" customWidth="1"/>
    <col min="3" max="3" width="13.453125" bestFit="1" customWidth="1"/>
    <col min="4" max="4" width="6.453125" bestFit="1" customWidth="1"/>
    <col min="5" max="5" width="13.453125" bestFit="1" customWidth="1"/>
  </cols>
  <sheetData>
    <row r="1" spans="1:6" ht="15.5" x14ac:dyDescent="0.35">
      <c r="A1" s="599" t="s">
        <v>559</v>
      </c>
      <c r="B1" s="599"/>
      <c r="C1" s="1"/>
      <c r="D1" s="1"/>
      <c r="E1" s="1"/>
      <c r="F1" s="1"/>
    </row>
    <row r="2" spans="1:6" x14ac:dyDescent="0.35">
      <c r="A2" s="1" t="s">
        <v>1</v>
      </c>
      <c r="B2" s="2"/>
      <c r="C2" s="1"/>
      <c r="D2" s="1"/>
      <c r="E2" s="1"/>
      <c r="F2" s="1"/>
    </row>
    <row r="3" spans="1:6" ht="15" thickBot="1" x14ac:dyDescent="0.4">
      <c r="A3" s="1"/>
      <c r="B3" s="1"/>
      <c r="C3" s="1"/>
      <c r="D3" s="1"/>
      <c r="E3" s="1"/>
      <c r="F3" s="1"/>
    </row>
    <row r="4" spans="1:6" x14ac:dyDescent="0.35">
      <c r="A4" s="231"/>
      <c r="B4" s="232"/>
      <c r="C4" s="638" t="s">
        <v>2</v>
      </c>
      <c r="D4" s="639"/>
      <c r="E4" s="639" t="s">
        <v>3</v>
      </c>
      <c r="F4" s="640"/>
    </row>
    <row r="5" spans="1:6" x14ac:dyDescent="0.35">
      <c r="A5" s="233" t="s">
        <v>146</v>
      </c>
      <c r="B5" s="234" t="s">
        <v>147</v>
      </c>
      <c r="C5" s="29" t="s">
        <v>8</v>
      </c>
      <c r="D5" s="18" t="s">
        <v>9</v>
      </c>
      <c r="E5" s="7" t="s">
        <v>8</v>
      </c>
      <c r="F5" s="641" t="s">
        <v>9</v>
      </c>
    </row>
    <row r="6" spans="1:6" x14ac:dyDescent="0.35">
      <c r="A6" s="540" t="s">
        <v>148</v>
      </c>
      <c r="B6" s="541"/>
      <c r="C6" s="541"/>
      <c r="D6" s="541"/>
      <c r="E6" s="541"/>
      <c r="F6" s="542"/>
    </row>
    <row r="7" spans="1:6" x14ac:dyDescent="0.35">
      <c r="A7" s="642" t="s">
        <v>149</v>
      </c>
      <c r="B7" s="23" t="s">
        <v>150</v>
      </c>
      <c r="C7" s="36">
        <v>9588.7155664999991</v>
      </c>
      <c r="D7" s="30">
        <v>0.1697720537393177</v>
      </c>
      <c r="E7" s="36">
        <v>8374.8118963300003</v>
      </c>
      <c r="F7" s="643">
        <v>0.15617564285934316</v>
      </c>
    </row>
    <row r="8" spans="1:6" s="87" customFormat="1" x14ac:dyDescent="0.35">
      <c r="A8" s="644" t="s">
        <v>151</v>
      </c>
      <c r="B8" s="24" t="s">
        <v>152</v>
      </c>
      <c r="C8" s="37">
        <v>5722.6291808699998</v>
      </c>
      <c r="D8" s="96"/>
      <c r="E8" s="37">
        <v>5051.1759200299994</v>
      </c>
      <c r="F8" s="645"/>
    </row>
    <row r="9" spans="1:6" s="87" customFormat="1" x14ac:dyDescent="0.35">
      <c r="A9" s="644" t="s">
        <v>153</v>
      </c>
      <c r="B9" s="24" t="s">
        <v>154</v>
      </c>
      <c r="C9" s="37">
        <v>6.6018641300000001</v>
      </c>
      <c r="D9" s="96"/>
      <c r="E9" s="37">
        <v>6.6018641300000001</v>
      </c>
      <c r="F9" s="645"/>
    </row>
    <row r="10" spans="1:6" s="87" customFormat="1" x14ac:dyDescent="0.35">
      <c r="A10" s="646" t="s">
        <v>155</v>
      </c>
      <c r="B10" s="25" t="s">
        <v>156</v>
      </c>
      <c r="C10" s="88">
        <v>3859.4845215</v>
      </c>
      <c r="D10" s="31"/>
      <c r="E10" s="88">
        <v>3317.0341121700003</v>
      </c>
      <c r="F10" s="647"/>
    </row>
    <row r="11" spans="1:6" x14ac:dyDescent="0.35">
      <c r="A11" s="644" t="s">
        <v>157</v>
      </c>
      <c r="B11" s="24" t="s">
        <v>158</v>
      </c>
      <c r="C11" s="37">
        <v>566.85511944000007</v>
      </c>
      <c r="D11" s="32"/>
      <c r="E11" s="37">
        <v>565.39696415999992</v>
      </c>
      <c r="F11" s="648"/>
    </row>
    <row r="12" spans="1:6" x14ac:dyDescent="0.35">
      <c r="A12" s="649" t="s">
        <v>163</v>
      </c>
      <c r="B12" s="20" t="s">
        <v>164</v>
      </c>
      <c r="C12" s="37">
        <v>751.94825662000005</v>
      </c>
      <c r="D12" s="32"/>
      <c r="E12" s="37">
        <v>685.34418496000001</v>
      </c>
      <c r="F12" s="648"/>
    </row>
    <row r="13" spans="1:6" x14ac:dyDescent="0.35">
      <c r="A13" s="644" t="s">
        <v>159</v>
      </c>
      <c r="B13" s="24" t="s">
        <v>160</v>
      </c>
      <c r="C13" s="37">
        <v>6.9848484900000001</v>
      </c>
      <c r="D13" s="33"/>
      <c r="E13" s="37">
        <v>6.5046236799999999</v>
      </c>
      <c r="F13" s="650"/>
    </row>
    <row r="14" spans="1:6" x14ac:dyDescent="0.35">
      <c r="A14" s="644" t="s">
        <v>161</v>
      </c>
      <c r="B14" s="28" t="s">
        <v>162</v>
      </c>
      <c r="C14" s="48">
        <v>5.0931580000000004E-2</v>
      </c>
      <c r="D14" s="34"/>
      <c r="E14" s="48">
        <v>3.3192099999999995E-2</v>
      </c>
      <c r="F14" s="651"/>
    </row>
    <row r="15" spans="1:6" x14ac:dyDescent="0.35">
      <c r="A15" s="644" t="s">
        <v>165</v>
      </c>
      <c r="B15" s="24" t="s">
        <v>166</v>
      </c>
      <c r="C15" s="37">
        <v>54.161054999999998</v>
      </c>
      <c r="D15" s="26"/>
      <c r="E15" s="37">
        <v>45.230733139999998</v>
      </c>
      <c r="F15" s="652"/>
    </row>
    <row r="16" spans="1:6" x14ac:dyDescent="0.35">
      <c r="A16" s="644" t="s">
        <v>167</v>
      </c>
      <c r="B16" s="28" t="s">
        <v>162</v>
      </c>
      <c r="C16" s="48">
        <v>16.83236428</v>
      </c>
      <c r="D16" s="33"/>
      <c r="E16" s="48">
        <v>7.8071734199999998</v>
      </c>
      <c r="F16" s="650"/>
    </row>
    <row r="17" spans="1:6" x14ac:dyDescent="0.35">
      <c r="A17" s="644" t="s">
        <v>168</v>
      </c>
      <c r="B17" s="24" t="s">
        <v>169</v>
      </c>
      <c r="C17" s="37">
        <v>2479.5352419500005</v>
      </c>
      <c r="D17" s="34"/>
      <c r="E17" s="37">
        <v>2014.5576062299999</v>
      </c>
      <c r="F17" s="651"/>
    </row>
    <row r="18" spans="1:6" x14ac:dyDescent="0.35">
      <c r="A18" s="644" t="s">
        <v>170</v>
      </c>
      <c r="B18" s="28" t="s">
        <v>162</v>
      </c>
      <c r="C18" s="48">
        <v>187.71685749</v>
      </c>
      <c r="D18" s="33"/>
      <c r="E18" s="48">
        <v>184.82383937</v>
      </c>
      <c r="F18" s="650"/>
    </row>
    <row r="19" spans="1:6" s="87" customFormat="1" x14ac:dyDescent="0.35">
      <c r="A19" s="646" t="s">
        <v>171</v>
      </c>
      <c r="B19" s="25" t="s">
        <v>172</v>
      </c>
      <c r="C19" s="36">
        <v>1804.7165399600001</v>
      </c>
      <c r="D19" s="35">
        <v>3.1953229948415388E-2</v>
      </c>
      <c r="E19" s="36">
        <v>1649.2753255099999</v>
      </c>
      <c r="F19" s="653">
        <v>3.0756109797099036E-2</v>
      </c>
    </row>
    <row r="20" spans="1:6" x14ac:dyDescent="0.35">
      <c r="A20" s="644" t="s">
        <v>173</v>
      </c>
      <c r="B20" s="28" t="s">
        <v>174</v>
      </c>
      <c r="C20" s="48">
        <v>919.98429204999991</v>
      </c>
      <c r="D20" s="33"/>
      <c r="E20" s="48">
        <v>815.37782641000001</v>
      </c>
      <c r="F20" s="650"/>
    </row>
    <row r="21" spans="1:6" x14ac:dyDescent="0.35">
      <c r="A21" s="644" t="s">
        <v>175</v>
      </c>
      <c r="B21" s="28" t="s">
        <v>162</v>
      </c>
      <c r="C21" s="48">
        <v>451.33477152999995</v>
      </c>
      <c r="D21" s="33"/>
      <c r="E21" s="48">
        <v>430.67522380999998</v>
      </c>
      <c r="F21" s="654"/>
    </row>
    <row r="22" spans="1:6" s="87" customFormat="1" x14ac:dyDescent="0.35">
      <c r="A22" s="646" t="s">
        <v>176</v>
      </c>
      <c r="B22" s="25" t="s">
        <v>177</v>
      </c>
      <c r="C22" s="36">
        <v>266.70521076</v>
      </c>
      <c r="D22" s="35">
        <v>4.7221226930428389E-3</v>
      </c>
      <c r="E22" s="36">
        <v>718.82737857000006</v>
      </c>
      <c r="F22" s="653">
        <v>1.3404877547430298E-2</v>
      </c>
    </row>
    <row r="23" spans="1:6" x14ac:dyDescent="0.35">
      <c r="A23" s="644" t="s">
        <v>178</v>
      </c>
      <c r="B23" s="28" t="s">
        <v>179</v>
      </c>
      <c r="C23" s="48">
        <v>102.34915108</v>
      </c>
      <c r="D23" s="33"/>
      <c r="E23" s="48">
        <v>191.41675100999998</v>
      </c>
      <c r="F23" s="650"/>
    </row>
    <row r="24" spans="1:6" x14ac:dyDescent="0.35">
      <c r="A24" s="644" t="s">
        <v>574</v>
      </c>
      <c r="B24" s="28" t="s">
        <v>575</v>
      </c>
      <c r="C24" s="167">
        <v>-14.666765699999999</v>
      </c>
      <c r="D24" s="168"/>
      <c r="E24" s="167">
        <v>190.77295337999999</v>
      </c>
      <c r="F24" s="650"/>
    </row>
    <row r="25" spans="1:6" s="87" customFormat="1" x14ac:dyDescent="0.35">
      <c r="A25" s="644" t="s">
        <v>181</v>
      </c>
      <c r="B25" s="24" t="s">
        <v>182</v>
      </c>
      <c r="C25" s="97">
        <v>8123.4425730699995</v>
      </c>
      <c r="D25" s="77">
        <v>0.14382880788348404</v>
      </c>
      <c r="E25" s="97">
        <v>7778.9516559399999</v>
      </c>
      <c r="F25" s="655">
        <v>0.14506388808213899</v>
      </c>
    </row>
    <row r="26" spans="1:6" s="87" customFormat="1" x14ac:dyDescent="0.35">
      <c r="A26" s="644" t="s">
        <v>183</v>
      </c>
      <c r="B26" s="24" t="s">
        <v>184</v>
      </c>
      <c r="C26" s="37">
        <v>24.769953170000001</v>
      </c>
      <c r="D26" s="98"/>
      <c r="E26" s="37">
        <v>25.69334958</v>
      </c>
      <c r="F26" s="656"/>
    </row>
    <row r="27" spans="1:6" x14ac:dyDescent="0.35">
      <c r="A27" s="644" t="s">
        <v>185</v>
      </c>
      <c r="B27" s="24" t="s">
        <v>186</v>
      </c>
      <c r="C27" s="37">
        <v>55.137497000000003</v>
      </c>
      <c r="D27" s="31"/>
      <c r="E27" s="37">
        <v>51.137497000000003</v>
      </c>
      <c r="F27" s="647"/>
    </row>
    <row r="28" spans="1:6" x14ac:dyDescent="0.35">
      <c r="A28" s="644"/>
      <c r="B28" s="25" t="s">
        <v>187</v>
      </c>
      <c r="C28" s="36">
        <v>19863.48734046</v>
      </c>
      <c r="D28" s="35">
        <v>0.35169100770873635</v>
      </c>
      <c r="E28" s="36">
        <v>18598.69710293</v>
      </c>
      <c r="F28" s="653">
        <v>0.34683327964287458</v>
      </c>
    </row>
    <row r="29" spans="1:6" x14ac:dyDescent="0.35">
      <c r="A29" s="540" t="s">
        <v>188</v>
      </c>
      <c r="B29" s="541"/>
      <c r="C29" s="541"/>
      <c r="D29" s="541"/>
      <c r="E29" s="541"/>
      <c r="F29" s="542"/>
    </row>
    <row r="30" spans="1:6" x14ac:dyDescent="0.35">
      <c r="A30" s="644" t="s">
        <v>189</v>
      </c>
      <c r="B30" s="25" t="s">
        <v>190</v>
      </c>
      <c r="C30" s="36">
        <v>668.38195259000008</v>
      </c>
      <c r="D30" s="35">
        <v>1.1833970461063376E-2</v>
      </c>
      <c r="E30" s="36">
        <v>667.55613987000004</v>
      </c>
      <c r="F30" s="653">
        <v>1.2448758321913568E-2</v>
      </c>
    </row>
    <row r="31" spans="1:6" x14ac:dyDescent="0.35">
      <c r="A31" s="540" t="s">
        <v>191</v>
      </c>
      <c r="B31" s="541"/>
      <c r="C31" s="541"/>
      <c r="D31" s="541"/>
      <c r="E31" s="541"/>
      <c r="F31" s="542"/>
    </row>
    <row r="32" spans="1:6" x14ac:dyDescent="0.35">
      <c r="A32" s="644" t="s">
        <v>192</v>
      </c>
      <c r="B32" s="25" t="s">
        <v>193</v>
      </c>
      <c r="C32" s="36">
        <v>32548.479573799999</v>
      </c>
      <c r="D32" s="35">
        <v>0.57628388129915631</v>
      </c>
      <c r="E32" s="36">
        <v>31059.272302410001</v>
      </c>
      <c r="F32" s="653">
        <v>0.57920128578624452</v>
      </c>
    </row>
    <row r="33" spans="1:6" x14ac:dyDescent="0.35">
      <c r="A33" s="644" t="s">
        <v>194</v>
      </c>
      <c r="B33" s="24" t="s">
        <v>195</v>
      </c>
      <c r="C33" s="37">
        <v>607.22215474000006</v>
      </c>
      <c r="D33" s="34"/>
      <c r="E33" s="37">
        <v>537.37115075999998</v>
      </c>
      <c r="F33" s="651"/>
    </row>
    <row r="34" spans="1:6" x14ac:dyDescent="0.35">
      <c r="A34" s="644" t="s">
        <v>196</v>
      </c>
      <c r="B34" s="24" t="s">
        <v>197</v>
      </c>
      <c r="C34" s="37">
        <v>307.01942854999999</v>
      </c>
      <c r="D34" s="33"/>
      <c r="E34" s="37">
        <v>311.28772749000001</v>
      </c>
      <c r="F34" s="650"/>
    </row>
    <row r="35" spans="1:6" s="87" customFormat="1" x14ac:dyDescent="0.35">
      <c r="A35" s="646" t="s">
        <v>198</v>
      </c>
      <c r="B35" s="25" t="s">
        <v>199</v>
      </c>
      <c r="C35" s="36">
        <v>18548.761078259999</v>
      </c>
      <c r="D35" s="35">
        <v>0.3284132520916529</v>
      </c>
      <c r="E35" s="36">
        <v>18153.42068798</v>
      </c>
      <c r="F35" s="653">
        <v>0.33852965071177055</v>
      </c>
    </row>
    <row r="36" spans="1:6" x14ac:dyDescent="0.35">
      <c r="A36" s="644" t="s">
        <v>200</v>
      </c>
      <c r="B36" s="24" t="s">
        <v>201</v>
      </c>
      <c r="C36" s="37">
        <v>36.749288499999999</v>
      </c>
      <c r="D36" s="33"/>
      <c r="E36" s="37">
        <v>26.741372930000001</v>
      </c>
      <c r="F36" s="650"/>
    </row>
    <row r="37" spans="1:6" x14ac:dyDescent="0.35">
      <c r="A37" s="644" t="s">
        <v>202</v>
      </c>
      <c r="B37" s="24" t="s">
        <v>203</v>
      </c>
      <c r="C37" s="37">
        <v>9304.2030162400006</v>
      </c>
      <c r="D37" s="32"/>
      <c r="E37" s="37">
        <v>9163.2644278500011</v>
      </c>
      <c r="F37" s="648"/>
    </row>
    <row r="38" spans="1:6" x14ac:dyDescent="0.35">
      <c r="A38" s="644" t="s">
        <v>204</v>
      </c>
      <c r="B38" s="24" t="s">
        <v>205</v>
      </c>
      <c r="C38" s="37">
        <v>304.21289474000002</v>
      </c>
      <c r="D38" s="26"/>
      <c r="E38" s="37">
        <v>292.27397585</v>
      </c>
      <c r="F38" s="652"/>
    </row>
    <row r="39" spans="1:6" x14ac:dyDescent="0.35">
      <c r="A39" s="644" t="s">
        <v>206</v>
      </c>
      <c r="B39" s="24" t="s">
        <v>207</v>
      </c>
      <c r="C39" s="37">
        <v>2.0277220100000002</v>
      </c>
      <c r="D39" s="33"/>
      <c r="E39" s="37">
        <v>3.9354690200000002</v>
      </c>
      <c r="F39" s="650"/>
    </row>
    <row r="40" spans="1:6" x14ac:dyDescent="0.35">
      <c r="A40" s="644" t="s">
        <v>208</v>
      </c>
      <c r="B40" s="24" t="s">
        <v>209</v>
      </c>
      <c r="C40" s="37">
        <v>1.0124136800000001</v>
      </c>
      <c r="D40" s="34"/>
      <c r="E40" s="37">
        <v>0.91959781000000007</v>
      </c>
      <c r="F40" s="651"/>
    </row>
    <row r="41" spans="1:6" x14ac:dyDescent="0.35">
      <c r="A41" s="644" t="s">
        <v>210</v>
      </c>
      <c r="B41" s="24" t="s">
        <v>211</v>
      </c>
      <c r="C41" s="37">
        <v>142.22616041000001</v>
      </c>
      <c r="D41" s="33"/>
      <c r="E41" s="37">
        <v>160.75833943000001</v>
      </c>
      <c r="F41" s="650"/>
    </row>
    <row r="42" spans="1:6" x14ac:dyDescent="0.35">
      <c r="A42" s="644" t="s">
        <v>212</v>
      </c>
      <c r="B42" s="24" t="s">
        <v>213</v>
      </c>
      <c r="C42" s="37">
        <v>14.893254689999999</v>
      </c>
      <c r="D42" s="34"/>
      <c r="E42" s="37">
        <v>14.970371160000001</v>
      </c>
      <c r="F42" s="651"/>
    </row>
    <row r="43" spans="1:6" x14ac:dyDescent="0.35">
      <c r="A43" s="644" t="s">
        <v>214</v>
      </c>
      <c r="B43" s="24" t="s">
        <v>215</v>
      </c>
      <c r="C43" s="37">
        <v>0</v>
      </c>
      <c r="D43" s="33"/>
      <c r="E43" s="37">
        <v>0</v>
      </c>
      <c r="F43" s="650"/>
    </row>
    <row r="44" spans="1:6" x14ac:dyDescent="0.35">
      <c r="A44" s="644" t="s">
        <v>216</v>
      </c>
      <c r="B44" s="24" t="s">
        <v>217</v>
      </c>
      <c r="C44" s="37">
        <v>761.36374711999997</v>
      </c>
      <c r="D44" s="34"/>
      <c r="E44" s="37">
        <v>701.65799772000003</v>
      </c>
      <c r="F44" s="651"/>
    </row>
    <row r="45" spans="1:6" x14ac:dyDescent="0.35">
      <c r="A45" s="644" t="s">
        <v>218</v>
      </c>
      <c r="B45" s="24" t="s">
        <v>65</v>
      </c>
      <c r="C45" s="37">
        <v>430.18164087999997</v>
      </c>
      <c r="D45" s="33"/>
      <c r="E45" s="37">
        <v>273.86427934</v>
      </c>
      <c r="F45" s="650"/>
    </row>
    <row r="46" spans="1:6" x14ac:dyDescent="0.35">
      <c r="A46" s="644" t="s">
        <v>219</v>
      </c>
      <c r="B46" s="24" t="s">
        <v>220</v>
      </c>
      <c r="C46" s="37">
        <v>1.4719448400000001</v>
      </c>
      <c r="D46" s="34"/>
      <c r="E46" s="37">
        <v>1.47724905</v>
      </c>
      <c r="F46" s="651"/>
    </row>
    <row r="47" spans="1:6" x14ac:dyDescent="0.35">
      <c r="A47" s="644" t="s">
        <v>221</v>
      </c>
      <c r="B47" s="24" t="s">
        <v>222</v>
      </c>
      <c r="C47" s="37">
        <v>38.233073159999996</v>
      </c>
      <c r="D47" s="33"/>
      <c r="E47" s="37">
        <v>34.683469539999997</v>
      </c>
      <c r="F47" s="650"/>
    </row>
    <row r="48" spans="1:6" x14ac:dyDescent="0.35">
      <c r="A48" s="644" t="s">
        <v>223</v>
      </c>
      <c r="B48" s="24" t="s">
        <v>224</v>
      </c>
      <c r="C48" s="37">
        <v>2038.0126035200001</v>
      </c>
      <c r="D48" s="34"/>
      <c r="E48" s="37">
        <v>1376.9569610700003</v>
      </c>
      <c r="F48" s="651"/>
    </row>
    <row r="49" spans="1:6" s="87" customFormat="1" x14ac:dyDescent="0.35">
      <c r="A49" s="644" t="s">
        <v>225</v>
      </c>
      <c r="B49" s="24" t="s">
        <v>226</v>
      </c>
      <c r="C49" s="37">
        <v>8.6147429999999997E-2</v>
      </c>
      <c r="D49" s="98"/>
      <c r="E49" s="37">
        <v>9.0956720000000005E-2</v>
      </c>
      <c r="F49" s="647"/>
    </row>
    <row r="50" spans="1:6" s="87" customFormat="1" x14ac:dyDescent="0.35">
      <c r="A50" s="644" t="s">
        <v>227</v>
      </c>
      <c r="B50" s="24" t="s">
        <v>228</v>
      </c>
      <c r="C50" s="37">
        <v>156.32816092999997</v>
      </c>
      <c r="D50" s="98"/>
      <c r="E50" s="37">
        <v>162.60725302</v>
      </c>
      <c r="F50" s="647"/>
    </row>
    <row r="51" spans="1:6" x14ac:dyDescent="0.35">
      <c r="A51" s="644" t="s">
        <v>229</v>
      </c>
      <c r="B51" s="24" t="s">
        <v>230</v>
      </c>
      <c r="C51" s="37">
        <v>57.69748465</v>
      </c>
      <c r="D51" s="33"/>
      <c r="E51" s="37">
        <v>60.18180606</v>
      </c>
      <c r="F51" s="650"/>
    </row>
    <row r="52" spans="1:6" x14ac:dyDescent="0.35">
      <c r="A52" s="664" t="s">
        <v>231</v>
      </c>
      <c r="B52" s="665" t="s">
        <v>18</v>
      </c>
      <c r="C52" s="38">
        <v>99.547417530000004</v>
      </c>
      <c r="D52" s="27"/>
      <c r="E52" s="38">
        <v>103.46924582</v>
      </c>
      <c r="F52" s="657"/>
    </row>
    <row r="53" spans="1:6" s="87" customFormat="1" x14ac:dyDescent="0.35">
      <c r="A53" s="671" t="s">
        <v>232</v>
      </c>
      <c r="B53" s="672"/>
      <c r="C53" s="673">
        <v>908.41884863999996</v>
      </c>
      <c r="D53" s="674"/>
      <c r="E53" s="673">
        <v>933.31971629999998</v>
      </c>
      <c r="F53" s="674"/>
    </row>
    <row r="54" spans="1:6" x14ac:dyDescent="0.35">
      <c r="A54" s="666" t="s">
        <v>233</v>
      </c>
      <c r="B54" s="667" t="s">
        <v>234</v>
      </c>
      <c r="C54" s="668">
        <v>493.40313464999997</v>
      </c>
      <c r="D54" s="669"/>
      <c r="E54" s="668">
        <v>458.88785768999998</v>
      </c>
      <c r="F54" s="670"/>
    </row>
    <row r="55" spans="1:6" x14ac:dyDescent="0.35">
      <c r="A55" s="644" t="s">
        <v>235</v>
      </c>
      <c r="B55" s="24" t="s">
        <v>236</v>
      </c>
      <c r="C55" s="37">
        <v>31.893994539999998</v>
      </c>
      <c r="D55" s="33"/>
      <c r="E55" s="37">
        <v>35.18692695</v>
      </c>
      <c r="F55" s="650"/>
    </row>
    <row r="56" spans="1:6" x14ac:dyDescent="0.35">
      <c r="A56" s="664" t="s">
        <v>237</v>
      </c>
      <c r="B56" s="665" t="s">
        <v>238</v>
      </c>
      <c r="C56" s="38">
        <v>383.12171945</v>
      </c>
      <c r="D56" s="27"/>
      <c r="E56" s="38">
        <v>439.24493166000002</v>
      </c>
      <c r="F56" s="657"/>
    </row>
    <row r="57" spans="1:6" s="87" customFormat="1" x14ac:dyDescent="0.35">
      <c r="A57" s="671" t="s">
        <v>579</v>
      </c>
      <c r="B57" s="672"/>
      <c r="C57" s="673">
        <v>1920.5699389599999</v>
      </c>
      <c r="D57" s="674"/>
      <c r="E57" s="673">
        <v>1751.6750805700001</v>
      </c>
      <c r="F57" s="674"/>
    </row>
    <row r="58" spans="1:6" x14ac:dyDescent="0.35">
      <c r="A58" s="666" t="s">
        <v>240</v>
      </c>
      <c r="B58" s="667" t="s">
        <v>241</v>
      </c>
      <c r="C58" s="668">
        <v>608.12665262999997</v>
      </c>
      <c r="D58" s="669"/>
      <c r="E58" s="668">
        <v>660.14740561999997</v>
      </c>
      <c r="F58" s="670"/>
    </row>
    <row r="59" spans="1:6" x14ac:dyDescent="0.35">
      <c r="A59" s="644" t="s">
        <v>242</v>
      </c>
      <c r="B59" s="24" t="s">
        <v>243</v>
      </c>
      <c r="C59" s="37">
        <v>186.03183110000001</v>
      </c>
      <c r="D59" s="33"/>
      <c r="E59" s="37">
        <v>206.36867538999999</v>
      </c>
      <c r="F59" s="650"/>
    </row>
    <row r="60" spans="1:6" x14ac:dyDescent="0.35">
      <c r="A60" s="644" t="s">
        <v>244</v>
      </c>
      <c r="B60" s="24" t="s">
        <v>245</v>
      </c>
      <c r="C60" s="37">
        <v>6.1077490700000006</v>
      </c>
      <c r="D60" s="34"/>
      <c r="E60" s="37">
        <v>2.1760008799999997</v>
      </c>
      <c r="F60" s="651"/>
    </row>
    <row r="61" spans="1:6" x14ac:dyDescent="0.35">
      <c r="A61" s="644" t="s">
        <v>102</v>
      </c>
      <c r="B61" s="24" t="s">
        <v>103</v>
      </c>
      <c r="C61" s="37">
        <v>0</v>
      </c>
      <c r="D61" s="33"/>
      <c r="E61" s="37">
        <v>8.7850369999999997E-2</v>
      </c>
      <c r="F61" s="650"/>
    </row>
    <row r="62" spans="1:6" x14ac:dyDescent="0.35">
      <c r="A62" s="644" t="s">
        <v>104</v>
      </c>
      <c r="B62" s="24" t="s">
        <v>246</v>
      </c>
      <c r="C62" s="37">
        <v>353.39895175999999</v>
      </c>
      <c r="D62" s="34"/>
      <c r="E62" s="37">
        <v>220.33123420000001</v>
      </c>
      <c r="F62" s="651"/>
    </row>
    <row r="63" spans="1:6" x14ac:dyDescent="0.35">
      <c r="A63" s="644" t="s">
        <v>108</v>
      </c>
      <c r="B63" s="24" t="s">
        <v>109</v>
      </c>
      <c r="C63" s="37">
        <v>322.38986438000001</v>
      </c>
      <c r="D63" s="33"/>
      <c r="E63" s="37">
        <v>294.08063449000002</v>
      </c>
      <c r="F63" s="650"/>
    </row>
    <row r="64" spans="1:6" x14ac:dyDescent="0.35">
      <c r="A64" s="644" t="s">
        <v>110</v>
      </c>
      <c r="B64" s="24" t="s">
        <v>247</v>
      </c>
      <c r="C64" s="37">
        <v>100.54265735</v>
      </c>
      <c r="D64" s="34"/>
      <c r="E64" s="37">
        <v>80.132014709999993</v>
      </c>
      <c r="F64" s="651"/>
    </row>
    <row r="65" spans="1:6" x14ac:dyDescent="0.35">
      <c r="A65" s="644" t="s">
        <v>248</v>
      </c>
      <c r="B65" s="24" t="s">
        <v>249</v>
      </c>
      <c r="C65" s="37">
        <v>343.97223267000004</v>
      </c>
      <c r="D65" s="33"/>
      <c r="E65" s="37">
        <v>288.35126491000005</v>
      </c>
      <c r="F65" s="650"/>
    </row>
    <row r="66" spans="1:6" x14ac:dyDescent="0.35">
      <c r="A66" s="540" t="s">
        <v>250</v>
      </c>
      <c r="B66" s="541"/>
      <c r="C66" s="541"/>
      <c r="D66" s="541"/>
      <c r="E66" s="541"/>
      <c r="F66" s="542"/>
    </row>
    <row r="67" spans="1:6" s="87" customFormat="1" x14ac:dyDescent="0.35">
      <c r="A67" s="646" t="s">
        <v>251</v>
      </c>
      <c r="B67" s="25" t="s">
        <v>252</v>
      </c>
      <c r="C67" s="88">
        <v>414.18896565000006</v>
      </c>
      <c r="D67" s="31"/>
      <c r="E67" s="88">
        <v>451.08339902999995</v>
      </c>
      <c r="F67" s="647"/>
    </row>
    <row r="68" spans="1:6" x14ac:dyDescent="0.35">
      <c r="A68" s="644" t="s">
        <v>253</v>
      </c>
      <c r="B68" s="24" t="s">
        <v>254</v>
      </c>
      <c r="C68" s="37">
        <v>328.61398107999997</v>
      </c>
      <c r="D68" s="33"/>
      <c r="E68" s="37">
        <v>320.75091498</v>
      </c>
      <c r="F68" s="650"/>
    </row>
    <row r="69" spans="1:6" x14ac:dyDescent="0.35">
      <c r="A69" s="644" t="s">
        <v>255</v>
      </c>
      <c r="B69" s="24" t="s">
        <v>256</v>
      </c>
      <c r="C69" s="38">
        <v>85.574984569999998</v>
      </c>
      <c r="D69" s="27"/>
      <c r="E69" s="38">
        <v>130.33248405000001</v>
      </c>
      <c r="F69" s="657"/>
    </row>
    <row r="70" spans="1:6" x14ac:dyDescent="0.35">
      <c r="A70" s="644"/>
      <c r="B70" s="25" t="s">
        <v>257</v>
      </c>
      <c r="C70" s="39">
        <v>35948.07163541</v>
      </c>
      <c r="D70" s="40">
        <v>0.63647502183020033</v>
      </c>
      <c r="E70" s="39">
        <v>34358.048708050002</v>
      </c>
      <c r="F70" s="658">
        <v>0.6407177153105692</v>
      </c>
    </row>
    <row r="71" spans="1:6" ht="15" thickBot="1" x14ac:dyDescent="0.4">
      <c r="A71" s="659"/>
      <c r="B71" s="660" t="s">
        <v>258</v>
      </c>
      <c r="C71" s="661">
        <v>56479.940928459997</v>
      </c>
      <c r="D71" s="662">
        <v>1</v>
      </c>
      <c r="E71" s="661">
        <v>53624.315181290003</v>
      </c>
      <c r="F71" s="663">
        <v>1</v>
      </c>
    </row>
    <row r="73" spans="1:6" x14ac:dyDescent="0.35">
      <c r="A73" t="s">
        <v>573</v>
      </c>
    </row>
    <row r="74" spans="1:6" x14ac:dyDescent="0.35">
      <c r="B74" s="493"/>
      <c r="C74" s="493"/>
      <c r="D74" s="493"/>
      <c r="E74" s="493"/>
    </row>
  </sheetData>
  <mergeCells count="10">
    <mergeCell ref="C4:D4"/>
    <mergeCell ref="E4:F4"/>
    <mergeCell ref="B74:E74"/>
    <mergeCell ref="A1:B1"/>
    <mergeCell ref="A6:F6"/>
    <mergeCell ref="A29:F29"/>
    <mergeCell ref="A31:F31"/>
    <mergeCell ref="A66:F66"/>
    <mergeCell ref="A53:B53"/>
    <mergeCell ref="A57:B5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6F03-301A-47C1-BED8-870253D8CF4D}">
  <sheetPr>
    <tabColor rgb="FF7030A0"/>
  </sheetPr>
  <dimension ref="A1:I90"/>
  <sheetViews>
    <sheetView topLeftCell="A73" zoomScale="90" zoomScaleNormal="90" workbookViewId="0">
      <selection activeCell="H95" sqref="H95"/>
    </sheetView>
  </sheetViews>
  <sheetFormatPr baseColWidth="10" defaultColWidth="11.54296875" defaultRowHeight="12.5" x14ac:dyDescent="0.25"/>
  <cols>
    <col min="1" max="1" width="30.453125" style="12" customWidth="1"/>
    <col min="2" max="2" width="78.1796875" style="12" customWidth="1"/>
    <col min="3" max="3" width="21.453125" style="13" customWidth="1"/>
    <col min="4" max="4" width="19.1796875" style="13" customWidth="1"/>
    <col min="5" max="5" width="16.453125" style="13" customWidth="1"/>
    <col min="6" max="6" width="15.81640625" style="56" customWidth="1"/>
    <col min="7" max="8" width="15.453125" style="13" customWidth="1"/>
    <col min="9" max="16384" width="11.54296875" style="12"/>
  </cols>
  <sheetData>
    <row r="1" spans="1:9" s="1" customFormat="1" ht="8.15" customHeight="1" x14ac:dyDescent="0.25">
      <c r="C1" s="3"/>
      <c r="D1" s="3"/>
      <c r="E1" s="3"/>
      <c r="F1" s="50"/>
      <c r="G1" s="3"/>
      <c r="H1" s="3"/>
    </row>
    <row r="2" spans="1:9" s="1" customFormat="1" ht="19.399999999999999" customHeight="1" x14ac:dyDescent="0.25">
      <c r="C2" s="3"/>
      <c r="D2" s="3"/>
      <c r="E2" s="3"/>
      <c r="F2" s="50"/>
      <c r="G2" s="50"/>
      <c r="H2" s="50"/>
      <c r="I2" s="50"/>
    </row>
    <row r="3" spans="1:9" s="1" customFormat="1" ht="19.399999999999999" customHeight="1" x14ac:dyDescent="0.25">
      <c r="C3" s="3"/>
      <c r="D3" s="3"/>
      <c r="E3" s="3"/>
      <c r="F3" s="50"/>
      <c r="G3" s="50"/>
      <c r="H3" s="50"/>
      <c r="I3" s="50"/>
    </row>
    <row r="4" spans="1:9" s="1" customFormat="1" ht="19.399999999999999" customHeight="1" x14ac:dyDescent="0.25">
      <c r="C4" s="3"/>
      <c r="D4" s="3"/>
      <c r="E4" s="3"/>
      <c r="F4" s="50"/>
      <c r="G4" s="50"/>
      <c r="H4" s="50"/>
      <c r="I4" s="50"/>
    </row>
    <row r="5" spans="1:9" s="1" customFormat="1" ht="19.399999999999999" customHeight="1" x14ac:dyDescent="0.25">
      <c r="C5" s="3"/>
      <c r="D5" s="3"/>
      <c r="E5" s="3"/>
      <c r="F5" s="50"/>
      <c r="G5" s="50"/>
      <c r="H5" s="50"/>
      <c r="I5" s="50"/>
    </row>
    <row r="6" spans="1:9" s="1" customFormat="1" ht="23.15" customHeight="1" x14ac:dyDescent="0.25">
      <c r="C6" s="3"/>
      <c r="D6" s="3"/>
      <c r="E6" s="3"/>
      <c r="F6" s="50"/>
      <c r="G6" s="50"/>
      <c r="H6" s="50"/>
      <c r="I6" s="50"/>
    </row>
    <row r="7" spans="1:9" s="1" customFormat="1" ht="24.65" customHeight="1" x14ac:dyDescent="0.35">
      <c r="A7" s="479" t="s">
        <v>554</v>
      </c>
      <c r="B7" s="479"/>
      <c r="C7" s="5"/>
      <c r="F7" s="50"/>
      <c r="G7" s="50"/>
      <c r="H7" s="50"/>
      <c r="I7" s="50"/>
    </row>
    <row r="8" spans="1:9" s="1" customFormat="1" ht="18.25" customHeight="1" x14ac:dyDescent="0.25">
      <c r="A8" s="1" t="s">
        <v>1</v>
      </c>
      <c r="B8" s="2"/>
      <c r="F8" s="50"/>
      <c r="G8" s="50"/>
      <c r="H8" s="50"/>
      <c r="I8" s="50"/>
    </row>
    <row r="9" spans="1:9" s="1" customFormat="1" ht="11.15" customHeight="1" thickBot="1" x14ac:dyDescent="0.3">
      <c r="C9" s="3"/>
      <c r="D9" s="3"/>
      <c r="E9" s="3"/>
      <c r="F9" s="50"/>
      <c r="G9" s="3"/>
      <c r="H9" s="3"/>
    </row>
    <row r="10" spans="1:9" s="1" customFormat="1" ht="24" customHeight="1" x14ac:dyDescent="0.25">
      <c r="A10" s="283"/>
      <c r="B10" s="284"/>
      <c r="C10" s="546">
        <v>2023</v>
      </c>
      <c r="D10" s="547"/>
      <c r="E10" s="547"/>
      <c r="F10" s="548"/>
      <c r="G10" s="546">
        <v>2022</v>
      </c>
      <c r="H10" s="549"/>
    </row>
    <row r="11" spans="1:9" s="1" customFormat="1" ht="28.4" customHeight="1" x14ac:dyDescent="0.25">
      <c r="A11" s="233" t="s">
        <v>268</v>
      </c>
      <c r="B11" s="234" t="s">
        <v>269</v>
      </c>
      <c r="C11" s="51" t="s">
        <v>270</v>
      </c>
      <c r="D11" s="51" t="s">
        <v>271</v>
      </c>
      <c r="E11" s="51" t="s">
        <v>272</v>
      </c>
      <c r="F11" s="52" t="s">
        <v>9</v>
      </c>
      <c r="G11" s="51" t="s">
        <v>272</v>
      </c>
      <c r="H11" s="285" t="s">
        <v>9</v>
      </c>
    </row>
    <row r="12" spans="1:9" s="1" customFormat="1" ht="23.15" customHeight="1" thickBot="1" x14ac:dyDescent="0.3">
      <c r="A12" s="511"/>
      <c r="B12" s="512"/>
      <c r="C12" s="108">
        <v>1</v>
      </c>
      <c r="D12" s="109">
        <v>2</v>
      </c>
      <c r="E12" s="108" t="s">
        <v>572</v>
      </c>
      <c r="F12" s="286"/>
      <c r="G12" s="287">
        <v>3</v>
      </c>
      <c r="H12" s="288"/>
    </row>
    <row r="13" spans="1:9" s="1" customFormat="1" ht="17.5" customHeight="1" thickBot="1" x14ac:dyDescent="0.3">
      <c r="A13" s="600" t="s">
        <v>273</v>
      </c>
      <c r="B13" s="601"/>
      <c r="C13" s="601"/>
      <c r="D13" s="601"/>
      <c r="E13" s="601"/>
      <c r="F13" s="601"/>
      <c r="G13" s="601"/>
      <c r="H13" s="602"/>
    </row>
    <row r="14" spans="1:9" s="1" customFormat="1" ht="17.5" customHeight="1" x14ac:dyDescent="0.25">
      <c r="A14" s="430" t="s">
        <v>274</v>
      </c>
      <c r="B14" s="431" t="s">
        <v>275</v>
      </c>
      <c r="C14" s="432">
        <v>579.5078738200001</v>
      </c>
      <c r="D14" s="432">
        <v>1547.51517724</v>
      </c>
      <c r="E14" s="432">
        <v>2127.0230510599999</v>
      </c>
      <c r="F14" s="433">
        <v>0.31173362104848862</v>
      </c>
      <c r="G14" s="432">
        <v>2091.1076911599998</v>
      </c>
      <c r="H14" s="434">
        <v>0.22727047424483404</v>
      </c>
    </row>
    <row r="15" spans="1:9" s="1" customFormat="1" ht="17.5" customHeight="1" x14ac:dyDescent="0.25">
      <c r="A15" s="290" t="s">
        <v>276</v>
      </c>
      <c r="B15" s="267" t="s">
        <v>277</v>
      </c>
      <c r="C15" s="54"/>
      <c r="D15" s="207">
        <v>6.07166432</v>
      </c>
      <c r="E15" s="269">
        <v>6.07166432</v>
      </c>
      <c r="F15" s="55"/>
      <c r="G15" s="57">
        <v>13.968562390000001</v>
      </c>
      <c r="H15" s="291"/>
    </row>
    <row r="16" spans="1:9" s="1" customFormat="1" ht="17.5" customHeight="1" x14ac:dyDescent="0.25">
      <c r="A16" s="290" t="s">
        <v>278</v>
      </c>
      <c r="B16" s="267" t="s">
        <v>279</v>
      </c>
      <c r="C16" s="207">
        <v>1.8987402600000001</v>
      </c>
      <c r="D16" s="207">
        <v>3.4866357400000001</v>
      </c>
      <c r="E16" s="269">
        <v>5.3853759999999999</v>
      </c>
      <c r="F16" s="55"/>
      <c r="G16" s="57">
        <v>4.5340618099999999</v>
      </c>
      <c r="H16" s="291"/>
    </row>
    <row r="17" spans="1:8" s="1" customFormat="1" ht="17.5" customHeight="1" x14ac:dyDescent="0.25">
      <c r="A17" s="290" t="s">
        <v>280</v>
      </c>
      <c r="B17" s="267" t="s">
        <v>281</v>
      </c>
      <c r="C17" s="54"/>
      <c r="D17" s="207">
        <v>0</v>
      </c>
      <c r="E17" s="269">
        <v>0</v>
      </c>
      <c r="F17" s="55"/>
      <c r="G17" s="57">
        <v>0</v>
      </c>
      <c r="H17" s="291"/>
    </row>
    <row r="18" spans="1:8" s="1" customFormat="1" ht="17.5" customHeight="1" x14ac:dyDescent="0.25">
      <c r="A18" s="290" t="s">
        <v>282</v>
      </c>
      <c r="B18" s="267" t="s">
        <v>283</v>
      </c>
      <c r="C18" s="274"/>
      <c r="D18" s="207">
        <v>0.18120807999999999</v>
      </c>
      <c r="E18" s="269">
        <v>0.18120807999999999</v>
      </c>
      <c r="F18" s="55"/>
      <c r="G18" s="57">
        <v>-2.4168258799999998</v>
      </c>
      <c r="H18" s="291"/>
    </row>
    <row r="19" spans="1:8" s="1" customFormat="1" ht="17.5" customHeight="1" x14ac:dyDescent="0.25">
      <c r="A19" s="290" t="s">
        <v>284</v>
      </c>
      <c r="B19" s="267" t="s">
        <v>285</v>
      </c>
      <c r="C19" s="207">
        <v>3.7505160000000003E-2</v>
      </c>
      <c r="D19" s="207">
        <v>0.45515909000000004</v>
      </c>
      <c r="E19" s="269">
        <v>0.49266425000000003</v>
      </c>
      <c r="F19" s="55"/>
      <c r="G19" s="57">
        <v>-0.27576535999999996</v>
      </c>
      <c r="H19" s="291"/>
    </row>
    <row r="20" spans="1:8" s="1" customFormat="1" ht="17.5" customHeight="1" x14ac:dyDescent="0.25">
      <c r="A20" s="290" t="s">
        <v>286</v>
      </c>
      <c r="B20" s="267" t="s">
        <v>287</v>
      </c>
      <c r="C20" s="274"/>
      <c r="D20" s="207">
        <v>0.35410468</v>
      </c>
      <c r="E20" s="269">
        <v>0.35410468</v>
      </c>
      <c r="F20" s="55"/>
      <c r="G20" s="57">
        <v>1.1464191799999999</v>
      </c>
      <c r="H20" s="291"/>
    </row>
    <row r="21" spans="1:8" s="1" customFormat="1" ht="17.5" customHeight="1" x14ac:dyDescent="0.25">
      <c r="A21" s="290" t="s">
        <v>288</v>
      </c>
      <c r="B21" s="267" t="s">
        <v>289</v>
      </c>
      <c r="C21" s="54"/>
      <c r="D21" s="207">
        <v>2.8448393499999995</v>
      </c>
      <c r="E21" s="269">
        <v>2.8448393499999995</v>
      </c>
      <c r="F21" s="55"/>
      <c r="G21" s="57">
        <v>17.41328129</v>
      </c>
      <c r="H21" s="291"/>
    </row>
    <row r="22" spans="1:8" s="1" customFormat="1" ht="17.5" customHeight="1" x14ac:dyDescent="0.25">
      <c r="A22" s="290" t="s">
        <v>290</v>
      </c>
      <c r="B22" s="267" t="s">
        <v>291</v>
      </c>
      <c r="C22" s="274"/>
      <c r="D22" s="207">
        <v>98.043468789999991</v>
      </c>
      <c r="E22" s="269">
        <v>98.043468789999991</v>
      </c>
      <c r="F22" s="55"/>
      <c r="G22" s="57">
        <v>114.90693491999998</v>
      </c>
      <c r="H22" s="291"/>
    </row>
    <row r="23" spans="1:8" s="1" customFormat="1" ht="17.5" customHeight="1" x14ac:dyDescent="0.25">
      <c r="A23" s="290" t="s">
        <v>292</v>
      </c>
      <c r="B23" s="267" t="s">
        <v>293</v>
      </c>
      <c r="C23" s="54"/>
      <c r="D23" s="207">
        <v>97.853984330000003</v>
      </c>
      <c r="E23" s="269">
        <v>97.853984330000003</v>
      </c>
      <c r="F23" s="55"/>
      <c r="G23" s="57">
        <v>88.491077719999993</v>
      </c>
      <c r="H23" s="291"/>
    </row>
    <row r="24" spans="1:8" s="1" customFormat="1" ht="17.5" customHeight="1" x14ac:dyDescent="0.25">
      <c r="A24" s="290" t="s">
        <v>294</v>
      </c>
      <c r="B24" s="267" t="s">
        <v>295</v>
      </c>
      <c r="C24" s="207">
        <v>9.9030130000000008E-2</v>
      </c>
      <c r="D24" s="207">
        <v>32.426801429999998</v>
      </c>
      <c r="E24" s="269">
        <v>32.52583156</v>
      </c>
      <c r="F24" s="55"/>
      <c r="G24" s="57">
        <v>63.241442349999993</v>
      </c>
      <c r="H24" s="291"/>
    </row>
    <row r="25" spans="1:8" s="1" customFormat="1" ht="17.5" customHeight="1" x14ac:dyDescent="0.25">
      <c r="A25" s="290" t="s">
        <v>296</v>
      </c>
      <c r="B25" s="267" t="s">
        <v>297</v>
      </c>
      <c r="C25" s="207">
        <v>316.55964295999996</v>
      </c>
      <c r="D25" s="207">
        <v>124.18505613000001</v>
      </c>
      <c r="E25" s="269">
        <v>440.74469908999998</v>
      </c>
      <c r="F25" s="55"/>
      <c r="G25" s="57">
        <v>391.37106081999997</v>
      </c>
      <c r="H25" s="291"/>
    </row>
    <row r="26" spans="1:8" s="1" customFormat="1" ht="17.5" customHeight="1" x14ac:dyDescent="0.25">
      <c r="A26" s="290" t="s">
        <v>298</v>
      </c>
      <c r="B26" s="267" t="s">
        <v>299</v>
      </c>
      <c r="C26" s="207">
        <v>97.229107939999992</v>
      </c>
      <c r="D26" s="207">
        <v>217.99942260000003</v>
      </c>
      <c r="E26" s="269">
        <v>315.22853053999995</v>
      </c>
      <c r="F26" s="55"/>
      <c r="G26" s="57">
        <v>278.67625390000006</v>
      </c>
      <c r="H26" s="291"/>
    </row>
    <row r="27" spans="1:8" s="1" customFormat="1" ht="17.5" customHeight="1" x14ac:dyDescent="0.25">
      <c r="A27" s="290" t="s">
        <v>300</v>
      </c>
      <c r="B27" s="267" t="s">
        <v>301</v>
      </c>
      <c r="C27" s="207">
        <v>0</v>
      </c>
      <c r="D27" s="207">
        <v>16.99475004</v>
      </c>
      <c r="E27" s="269">
        <v>16.99475004</v>
      </c>
      <c r="F27" s="55"/>
      <c r="G27" s="57">
        <v>24.158533309999999</v>
      </c>
      <c r="H27" s="291"/>
    </row>
    <row r="28" spans="1:8" s="1" customFormat="1" ht="17.5" customHeight="1" x14ac:dyDescent="0.25">
      <c r="A28" s="290" t="s">
        <v>302</v>
      </c>
      <c r="B28" s="267" t="s">
        <v>303</v>
      </c>
      <c r="C28" s="274"/>
      <c r="D28" s="207">
        <v>94.470104620000001</v>
      </c>
      <c r="E28" s="269">
        <v>94.470104620000001</v>
      </c>
      <c r="F28" s="55"/>
      <c r="G28" s="57">
        <v>92.880028850000002</v>
      </c>
      <c r="H28" s="291"/>
    </row>
    <row r="29" spans="1:8" s="1" customFormat="1" ht="17.5" customHeight="1" x14ac:dyDescent="0.25">
      <c r="A29" s="290" t="s">
        <v>304</v>
      </c>
      <c r="B29" s="267" t="s">
        <v>305</v>
      </c>
      <c r="C29" s="54"/>
      <c r="D29" s="207">
        <v>25.05595984</v>
      </c>
      <c r="E29" s="269">
        <v>25.05595984</v>
      </c>
      <c r="F29" s="55"/>
      <c r="G29" s="57">
        <v>32.335368160000002</v>
      </c>
      <c r="H29" s="291"/>
    </row>
    <row r="30" spans="1:8" s="1" customFormat="1" ht="17.5" customHeight="1" x14ac:dyDescent="0.25">
      <c r="A30" s="290" t="s">
        <v>306</v>
      </c>
      <c r="B30" s="267" t="s">
        <v>307</v>
      </c>
      <c r="C30" s="207">
        <v>107.57721454999999</v>
      </c>
      <c r="D30" s="207">
        <v>278.97553766000004</v>
      </c>
      <c r="E30" s="269">
        <v>386.55275220999999</v>
      </c>
      <c r="F30" s="55"/>
      <c r="G30" s="57">
        <v>383.86887048</v>
      </c>
      <c r="H30" s="291"/>
    </row>
    <row r="31" spans="1:8" s="1" customFormat="1" ht="17.5" customHeight="1" x14ac:dyDescent="0.25">
      <c r="A31" s="290" t="s">
        <v>308</v>
      </c>
      <c r="B31" s="267" t="s">
        <v>309</v>
      </c>
      <c r="C31" s="207">
        <v>7.7966136400000003</v>
      </c>
      <c r="D31" s="207">
        <v>171.06280913000001</v>
      </c>
      <c r="E31" s="269">
        <v>178.85942276999998</v>
      </c>
      <c r="F31" s="55"/>
      <c r="G31" s="57">
        <v>174.02723685000004</v>
      </c>
      <c r="H31" s="291"/>
    </row>
    <row r="32" spans="1:8" s="1" customFormat="1" ht="17.5" customHeight="1" x14ac:dyDescent="0.25">
      <c r="A32" s="290" t="s">
        <v>310</v>
      </c>
      <c r="B32" s="267" t="s">
        <v>311</v>
      </c>
      <c r="C32" s="207">
        <v>8.8408918599999993</v>
      </c>
      <c r="D32" s="207">
        <v>25.311426439999998</v>
      </c>
      <c r="E32" s="269">
        <v>34.152318299999997</v>
      </c>
      <c r="F32" s="55"/>
      <c r="G32" s="57">
        <v>31.138345359999999</v>
      </c>
      <c r="H32" s="291"/>
    </row>
    <row r="33" spans="1:8" s="1" customFormat="1" ht="17.5" customHeight="1" x14ac:dyDescent="0.25">
      <c r="A33" s="290" t="s">
        <v>312</v>
      </c>
      <c r="B33" s="267" t="s">
        <v>313</v>
      </c>
      <c r="C33" s="207">
        <v>0.73944443999999998</v>
      </c>
      <c r="D33" s="207">
        <v>5.5169621700000002</v>
      </c>
      <c r="E33" s="269">
        <v>6.25640661</v>
      </c>
      <c r="F33" s="55"/>
      <c r="G33" s="57">
        <v>7.8928924500000006</v>
      </c>
      <c r="H33" s="291"/>
    </row>
    <row r="34" spans="1:8" s="1" customFormat="1" ht="17.5" customHeight="1" x14ac:dyDescent="0.25">
      <c r="A34" s="290" t="s">
        <v>314</v>
      </c>
      <c r="B34" s="267" t="s">
        <v>315</v>
      </c>
      <c r="C34" s="274"/>
      <c r="D34" s="207">
        <v>46.297142630000003</v>
      </c>
      <c r="E34" s="269">
        <v>46.297142630000003</v>
      </c>
      <c r="F34" s="55"/>
      <c r="G34" s="57">
        <v>41.091697780000004</v>
      </c>
      <c r="H34" s="291"/>
    </row>
    <row r="35" spans="1:8" s="1" customFormat="1" ht="17.5" customHeight="1" x14ac:dyDescent="0.25">
      <c r="A35" s="290" t="s">
        <v>316</v>
      </c>
      <c r="B35" s="267" t="s">
        <v>317</v>
      </c>
      <c r="C35" s="207">
        <v>3.4753870600000001</v>
      </c>
      <c r="D35" s="207">
        <v>11.196913820000001</v>
      </c>
      <c r="E35" s="269">
        <v>14.672300880000002</v>
      </c>
      <c r="F35" s="55"/>
      <c r="G35" s="57">
        <v>13.4774706</v>
      </c>
      <c r="H35" s="291"/>
    </row>
    <row r="36" spans="1:8" s="1" customFormat="1" ht="17.5" customHeight="1" x14ac:dyDescent="0.25">
      <c r="A36" s="290" t="s">
        <v>318</v>
      </c>
      <c r="B36" s="267" t="s">
        <v>319</v>
      </c>
      <c r="C36" s="207">
        <v>3.9602545899999999</v>
      </c>
      <c r="D36" s="207">
        <v>115.68811885000001</v>
      </c>
      <c r="E36" s="269">
        <v>119.64837344000001</v>
      </c>
      <c r="F36" s="55"/>
      <c r="G36" s="57">
        <v>127.51759018999999</v>
      </c>
      <c r="H36" s="291"/>
    </row>
    <row r="37" spans="1:8" s="1" customFormat="1" ht="17.5" customHeight="1" x14ac:dyDescent="0.25">
      <c r="A37" s="290" t="s">
        <v>320</v>
      </c>
      <c r="B37" s="267" t="s">
        <v>321</v>
      </c>
      <c r="C37" s="54"/>
      <c r="D37" s="207">
        <v>9.4647668599999992</v>
      </c>
      <c r="E37" s="269">
        <v>9.4647668599999992</v>
      </c>
      <c r="F37" s="55"/>
      <c r="G37" s="57">
        <v>9.240966809999998</v>
      </c>
      <c r="H37" s="291"/>
    </row>
    <row r="38" spans="1:8" s="1" customFormat="1" ht="17.5" customHeight="1" x14ac:dyDescent="0.25">
      <c r="A38" s="290" t="s">
        <v>322</v>
      </c>
      <c r="B38" s="267" t="s">
        <v>323</v>
      </c>
      <c r="C38" s="274"/>
      <c r="D38" s="207">
        <v>14.93771445</v>
      </c>
      <c r="E38" s="269">
        <v>14.93771445</v>
      </c>
      <c r="F38" s="55"/>
      <c r="G38" s="57">
        <v>13.32398407</v>
      </c>
      <c r="H38" s="291"/>
    </row>
    <row r="39" spans="1:8" s="1" customFormat="1" ht="17.5" customHeight="1" x14ac:dyDescent="0.25">
      <c r="A39" s="290" t="s">
        <v>324</v>
      </c>
      <c r="B39" s="267" t="s">
        <v>325</v>
      </c>
      <c r="C39" s="54"/>
      <c r="D39" s="207">
        <v>58.095239599999999</v>
      </c>
      <c r="E39" s="269">
        <v>58.095239599999999</v>
      </c>
      <c r="F39" s="55"/>
      <c r="G39" s="57">
        <v>58.368541660000005</v>
      </c>
      <c r="H39" s="291"/>
    </row>
    <row r="40" spans="1:8" s="1" customFormat="1" ht="17.5" customHeight="1" x14ac:dyDescent="0.25">
      <c r="A40" s="290" t="s">
        <v>326</v>
      </c>
      <c r="B40" s="267" t="s">
        <v>327</v>
      </c>
      <c r="C40" s="274"/>
      <c r="D40" s="207">
        <v>29.116834690000001</v>
      </c>
      <c r="E40" s="269">
        <v>29.116834690000001</v>
      </c>
      <c r="F40" s="55"/>
      <c r="G40" s="57">
        <v>26.10103874</v>
      </c>
      <c r="H40" s="291"/>
    </row>
    <row r="41" spans="1:8" s="1" customFormat="1" ht="17.5" customHeight="1" x14ac:dyDescent="0.25">
      <c r="A41" s="290" t="s">
        <v>328</v>
      </c>
      <c r="B41" s="267" t="s">
        <v>329</v>
      </c>
      <c r="C41" s="207">
        <v>31.294041230000001</v>
      </c>
      <c r="D41" s="207">
        <v>61.428551899999995</v>
      </c>
      <c r="E41" s="269">
        <v>92.722593129999993</v>
      </c>
      <c r="F41" s="55"/>
      <c r="G41" s="57">
        <v>84.628622709999988</v>
      </c>
      <c r="H41" s="291"/>
    </row>
    <row r="42" spans="1:8" s="1" customFormat="1" ht="17.5" customHeight="1" x14ac:dyDescent="0.25">
      <c r="A42" s="289" t="s">
        <v>330</v>
      </c>
      <c r="B42" s="271" t="s">
        <v>331</v>
      </c>
      <c r="C42" s="280">
        <v>0</v>
      </c>
      <c r="D42" s="280">
        <v>0</v>
      </c>
      <c r="E42" s="59">
        <v>611.90119101999994</v>
      </c>
      <c r="F42" s="60">
        <v>8.967941081103345E-2</v>
      </c>
      <c r="G42" s="59">
        <v>537.81752446000007</v>
      </c>
      <c r="H42" s="237">
        <v>5.8452295096003491E-2</v>
      </c>
    </row>
    <row r="43" spans="1:8" s="1" customFormat="1" ht="17.5" customHeight="1" x14ac:dyDescent="0.25">
      <c r="A43" s="290" t="s">
        <v>332</v>
      </c>
      <c r="B43" s="267" t="s">
        <v>333</v>
      </c>
      <c r="C43" s="207">
        <v>4.3388168299999998</v>
      </c>
      <c r="D43" s="207">
        <v>55.059269610000001</v>
      </c>
      <c r="E43" s="269">
        <v>59.39808644</v>
      </c>
      <c r="F43" s="55"/>
      <c r="G43" s="57">
        <v>54.198740790000009</v>
      </c>
      <c r="H43" s="291"/>
    </row>
    <row r="44" spans="1:8" s="1" customFormat="1" ht="17.5" customHeight="1" x14ac:dyDescent="0.25">
      <c r="A44" s="290" t="s">
        <v>334</v>
      </c>
      <c r="B44" s="267" t="s">
        <v>335</v>
      </c>
      <c r="C44" s="207">
        <v>46.375810439999995</v>
      </c>
      <c r="D44" s="207">
        <v>376.69603741000003</v>
      </c>
      <c r="E44" s="269">
        <v>423.07184785000004</v>
      </c>
      <c r="F44" s="55"/>
      <c r="G44" s="57">
        <v>361.48846763</v>
      </c>
      <c r="H44" s="291"/>
    </row>
    <row r="45" spans="1:8" s="1" customFormat="1" ht="17.5" customHeight="1" x14ac:dyDescent="0.25">
      <c r="A45" s="290" t="s">
        <v>336</v>
      </c>
      <c r="B45" s="267" t="s">
        <v>18</v>
      </c>
      <c r="C45" s="207">
        <v>90.405981699999998</v>
      </c>
      <c r="D45" s="207">
        <v>39.025275030000003</v>
      </c>
      <c r="E45" s="269">
        <v>129.43125673</v>
      </c>
      <c r="F45" s="55"/>
      <c r="G45" s="57">
        <v>122.13031604</v>
      </c>
      <c r="H45" s="291"/>
    </row>
    <row r="46" spans="1:8" s="1" customFormat="1" ht="17.5" customHeight="1" x14ac:dyDescent="0.25">
      <c r="A46" s="289" t="s">
        <v>337</v>
      </c>
      <c r="B46" s="271" t="s">
        <v>338</v>
      </c>
      <c r="C46" s="280">
        <v>0</v>
      </c>
      <c r="D46" s="280">
        <v>0</v>
      </c>
      <c r="E46" s="59">
        <v>867.12154679999992</v>
      </c>
      <c r="F46" s="60">
        <v>0.12708416090668187</v>
      </c>
      <c r="G46" s="59">
        <v>818.67764076000003</v>
      </c>
      <c r="H46" s="237">
        <v>8.8977366615658776E-2</v>
      </c>
    </row>
    <row r="47" spans="1:8" s="1" customFormat="1" ht="17.5" customHeight="1" x14ac:dyDescent="0.25">
      <c r="A47" s="290" t="s">
        <v>339</v>
      </c>
      <c r="B47" s="267" t="s">
        <v>340</v>
      </c>
      <c r="C47" s="207">
        <v>40.45207036</v>
      </c>
      <c r="D47" s="207">
        <v>554.76711604999991</v>
      </c>
      <c r="E47" s="269">
        <v>595.21918641000002</v>
      </c>
      <c r="F47" s="55"/>
      <c r="G47" s="57">
        <v>563.22643055999993</v>
      </c>
      <c r="H47" s="291"/>
    </row>
    <row r="48" spans="1:8" s="1" customFormat="1" ht="17.5" customHeight="1" x14ac:dyDescent="0.25">
      <c r="A48" s="290" t="s">
        <v>341</v>
      </c>
      <c r="B48" s="267" t="s">
        <v>342</v>
      </c>
      <c r="C48" s="207">
        <v>14.15109277</v>
      </c>
      <c r="D48" s="207">
        <v>257.75126762000002</v>
      </c>
      <c r="E48" s="269">
        <v>271.90236039000001</v>
      </c>
      <c r="F48" s="55"/>
      <c r="G48" s="57">
        <v>255.45121020000002</v>
      </c>
      <c r="H48" s="291"/>
    </row>
    <row r="49" spans="1:8" s="1" customFormat="1" ht="17.5" customHeight="1" x14ac:dyDescent="0.25">
      <c r="A49" s="289" t="s">
        <v>343</v>
      </c>
      <c r="B49" s="271" t="s">
        <v>344</v>
      </c>
      <c r="C49" s="424"/>
      <c r="D49" s="280">
        <v>0</v>
      </c>
      <c r="E49" s="59">
        <v>1766.3440174100001</v>
      </c>
      <c r="F49" s="60">
        <v>0.25887298978266765</v>
      </c>
      <c r="G49" s="59">
        <v>1715.3972383</v>
      </c>
      <c r="H49" s="237">
        <v>0.1864366648904883</v>
      </c>
    </row>
    <row r="50" spans="1:8" s="1" customFormat="1" ht="17.5" customHeight="1" x14ac:dyDescent="0.25">
      <c r="A50" s="290" t="s">
        <v>345</v>
      </c>
      <c r="B50" s="267" t="s">
        <v>346</v>
      </c>
      <c r="C50" s="54"/>
      <c r="D50" s="207">
        <v>1424.1032551599999</v>
      </c>
      <c r="E50" s="269">
        <v>1424.1032551599999</v>
      </c>
      <c r="F50" s="55"/>
      <c r="G50" s="57">
        <v>1349.1875095500002</v>
      </c>
      <c r="H50" s="291"/>
    </row>
    <row r="51" spans="1:8" s="1" customFormat="1" ht="17.5" customHeight="1" x14ac:dyDescent="0.25">
      <c r="A51" s="290" t="s">
        <v>347</v>
      </c>
      <c r="B51" s="267" t="s">
        <v>348</v>
      </c>
      <c r="C51" s="207">
        <v>-66.537640539999998</v>
      </c>
      <c r="D51" s="207">
        <v>67.317857410000002</v>
      </c>
      <c r="E51" s="269">
        <v>0.78021686999999995</v>
      </c>
      <c r="F51" s="55"/>
      <c r="G51" s="57">
        <v>0.68374562999999999</v>
      </c>
      <c r="H51" s="291"/>
    </row>
    <row r="52" spans="1:8" s="1" customFormat="1" ht="17.5" customHeight="1" x14ac:dyDescent="0.25">
      <c r="A52" s="290" t="s">
        <v>349</v>
      </c>
      <c r="B52" s="267" t="s">
        <v>350</v>
      </c>
      <c r="C52" s="207">
        <v>-0.78021687000000006</v>
      </c>
      <c r="D52" s="207">
        <v>8.8945314299999989</v>
      </c>
      <c r="E52" s="269">
        <v>8.1143145600000004</v>
      </c>
      <c r="F52" s="55"/>
      <c r="G52" s="57">
        <v>48.73170545</v>
      </c>
      <c r="H52" s="291"/>
    </row>
    <row r="53" spans="1:8" s="1" customFormat="1" ht="17.5" customHeight="1" x14ac:dyDescent="0.25">
      <c r="A53" s="290" t="s">
        <v>351</v>
      </c>
      <c r="B53" s="267" t="s">
        <v>352</v>
      </c>
      <c r="C53" s="207">
        <v>-8.1143145600000004</v>
      </c>
      <c r="D53" s="207">
        <v>13.35142211</v>
      </c>
      <c r="E53" s="269">
        <v>5.2371075500000002</v>
      </c>
      <c r="F53" s="55"/>
      <c r="G53" s="57">
        <v>3.1985793199999999</v>
      </c>
      <c r="H53" s="291"/>
    </row>
    <row r="54" spans="1:8" s="1" customFormat="1" ht="17.5" customHeight="1" x14ac:dyDescent="0.25">
      <c r="A54" s="290" t="s">
        <v>353</v>
      </c>
      <c r="B54" s="267" t="s">
        <v>354</v>
      </c>
      <c r="C54" s="207">
        <v>-5.2371075499999824</v>
      </c>
      <c r="D54" s="207">
        <v>136.83038651999999</v>
      </c>
      <c r="E54" s="269">
        <v>131.59327897</v>
      </c>
      <c r="F54" s="55"/>
      <c r="G54" s="57">
        <v>105.14887707999999</v>
      </c>
      <c r="H54" s="291"/>
    </row>
    <row r="55" spans="1:8" s="1" customFormat="1" ht="17.5" customHeight="1" x14ac:dyDescent="0.25">
      <c r="A55" s="290" t="s">
        <v>355</v>
      </c>
      <c r="B55" s="267" t="s">
        <v>356</v>
      </c>
      <c r="C55" s="207">
        <v>-131.59327896999997</v>
      </c>
      <c r="D55" s="207">
        <v>221.37932820999998</v>
      </c>
      <c r="E55" s="269">
        <v>89.786049240000011</v>
      </c>
      <c r="F55" s="55"/>
      <c r="G55" s="57">
        <v>107.93207737</v>
      </c>
      <c r="H55" s="291"/>
    </row>
    <row r="56" spans="1:8" s="1" customFormat="1" ht="17.5" customHeight="1" x14ac:dyDescent="0.25">
      <c r="A56" s="290" t="s">
        <v>357</v>
      </c>
      <c r="B56" s="267" t="s">
        <v>358</v>
      </c>
      <c r="C56" s="207">
        <v>-89.786049240000011</v>
      </c>
      <c r="D56" s="207">
        <v>196.51584430000003</v>
      </c>
      <c r="E56" s="269">
        <v>106.72979506</v>
      </c>
      <c r="F56" s="55"/>
      <c r="G56" s="57">
        <v>100.51474389999998</v>
      </c>
      <c r="H56" s="291"/>
    </row>
    <row r="57" spans="1:8" s="1" customFormat="1" ht="17.5" customHeight="1" x14ac:dyDescent="0.25">
      <c r="A57" s="289" t="s">
        <v>359</v>
      </c>
      <c r="B57" s="271" t="s">
        <v>360</v>
      </c>
      <c r="C57" s="219">
        <v>-33.187955810000005</v>
      </c>
      <c r="D57" s="219">
        <v>106.72979506</v>
      </c>
      <c r="E57" s="59">
        <v>73.541839249999995</v>
      </c>
      <c r="F57" s="272"/>
      <c r="G57" s="273">
        <v>57.120831029999998</v>
      </c>
      <c r="H57" s="292"/>
    </row>
    <row r="58" spans="1:8" s="1" customFormat="1" ht="17.5" customHeight="1" x14ac:dyDescent="0.25">
      <c r="A58" s="290" t="s">
        <v>361</v>
      </c>
      <c r="B58" s="267" t="s">
        <v>362</v>
      </c>
      <c r="C58" s="207">
        <v>0</v>
      </c>
      <c r="D58" s="207">
        <v>46.646139349999999</v>
      </c>
      <c r="E58" s="269">
        <v>46.646139349999999</v>
      </c>
      <c r="F58" s="55"/>
      <c r="G58" s="57">
        <v>39.666959330000005</v>
      </c>
      <c r="H58" s="291"/>
    </row>
    <row r="59" spans="1:8" s="1" customFormat="1" ht="17.5" customHeight="1" x14ac:dyDescent="0.25">
      <c r="A59" s="290" t="s">
        <v>363</v>
      </c>
      <c r="B59" s="267" t="s">
        <v>364</v>
      </c>
      <c r="C59" s="207">
        <v>-40.530949229999997</v>
      </c>
      <c r="D59" s="207">
        <v>67.426649130000001</v>
      </c>
      <c r="E59" s="269">
        <v>26.895699899999997</v>
      </c>
      <c r="F59" s="55"/>
      <c r="G59" s="57">
        <v>17.453871700000001</v>
      </c>
      <c r="H59" s="291"/>
    </row>
    <row r="60" spans="1:8" s="1" customFormat="1" ht="17.5" customHeight="1" x14ac:dyDescent="0.25">
      <c r="A60" s="289" t="s">
        <v>365</v>
      </c>
      <c r="B60" s="271" t="s">
        <v>366</v>
      </c>
      <c r="C60" s="219">
        <v>-20.780509780000003</v>
      </c>
      <c r="D60" s="219">
        <v>23.991169639999999</v>
      </c>
      <c r="E60" s="59">
        <v>3.2106598599999998</v>
      </c>
      <c r="F60" s="272"/>
      <c r="G60" s="273">
        <v>1.6320394199999999</v>
      </c>
      <c r="H60" s="292"/>
    </row>
    <row r="61" spans="1:8" s="1" customFormat="1" ht="17.5" customHeight="1" x14ac:dyDescent="0.25">
      <c r="A61" s="382"/>
      <c r="B61" s="271" t="s">
        <v>367</v>
      </c>
      <c r="C61" s="280">
        <v>0</v>
      </c>
      <c r="D61" s="280">
        <v>0</v>
      </c>
      <c r="E61" s="59">
        <v>5449.1423054000006</v>
      </c>
      <c r="F61" s="60">
        <v>0.79861892499205178</v>
      </c>
      <c r="G61" s="59">
        <v>5221.7529651300001</v>
      </c>
      <c r="H61" s="237">
        <v>0.56752231259602781</v>
      </c>
    </row>
    <row r="62" spans="1:8" s="1" customFormat="1" ht="17.5" customHeight="1" x14ac:dyDescent="0.25">
      <c r="A62" s="543" t="s">
        <v>368</v>
      </c>
      <c r="B62" s="544"/>
      <c r="C62" s="544"/>
      <c r="D62" s="544"/>
      <c r="E62" s="544"/>
      <c r="F62" s="544"/>
      <c r="G62" s="544"/>
      <c r="H62" s="545"/>
    </row>
    <row r="63" spans="1:8" s="1" customFormat="1" ht="17.5" customHeight="1" x14ac:dyDescent="0.25">
      <c r="A63" s="289" t="s">
        <v>369</v>
      </c>
      <c r="B63" s="271" t="s">
        <v>370</v>
      </c>
      <c r="C63" s="425"/>
      <c r="D63" s="219">
        <v>13.240141640000001</v>
      </c>
      <c r="E63" s="59">
        <v>13.240141640000001</v>
      </c>
      <c r="F63" s="272"/>
      <c r="G63" s="273">
        <v>7.5364904900000003</v>
      </c>
      <c r="H63" s="292"/>
    </row>
    <row r="64" spans="1:8" s="1" customFormat="1" ht="17.5" customHeight="1" x14ac:dyDescent="0.25">
      <c r="A64" s="289" t="s">
        <v>569</v>
      </c>
      <c r="B64" s="271" t="s">
        <v>570</v>
      </c>
      <c r="C64" s="275"/>
      <c r="D64" s="219">
        <f>SUM(D65:D71)</f>
        <v>773.2145445299999</v>
      </c>
      <c r="E64" s="59">
        <f>SUM(E65:E71)</f>
        <v>773.2145445299999</v>
      </c>
      <c r="F64" s="272"/>
      <c r="G64" s="273">
        <f>SUM(G65:G71)</f>
        <v>459.26831468000006</v>
      </c>
      <c r="H64" s="292"/>
    </row>
    <row r="65" spans="1:8" s="1" customFormat="1" ht="17.5" customHeight="1" x14ac:dyDescent="0.25">
      <c r="A65" s="290" t="s">
        <v>371</v>
      </c>
      <c r="B65" s="267" t="s">
        <v>372</v>
      </c>
      <c r="C65" s="274"/>
      <c r="D65" s="207">
        <v>22.60504418</v>
      </c>
      <c r="E65" s="269">
        <v>22.60504418</v>
      </c>
      <c r="F65" s="55"/>
      <c r="G65" s="57">
        <v>22.193258520000004</v>
      </c>
      <c r="H65" s="291"/>
    </row>
    <row r="66" spans="1:8" s="1" customFormat="1" ht="17.5" customHeight="1" x14ac:dyDescent="0.25">
      <c r="A66" s="290" t="s">
        <v>373</v>
      </c>
      <c r="B66" s="267" t="s">
        <v>374</v>
      </c>
      <c r="C66" s="54"/>
      <c r="D66" s="207">
        <v>654.35443854999994</v>
      </c>
      <c r="E66" s="269">
        <v>654.35443854999994</v>
      </c>
      <c r="F66" s="55"/>
      <c r="G66" s="57">
        <v>386.98387546999999</v>
      </c>
      <c r="H66" s="291"/>
    </row>
    <row r="67" spans="1:8" s="1" customFormat="1" ht="17.5" customHeight="1" x14ac:dyDescent="0.25">
      <c r="A67" s="290" t="s">
        <v>375</v>
      </c>
      <c r="B67" s="267" t="s">
        <v>220</v>
      </c>
      <c r="C67" s="274"/>
      <c r="D67" s="207">
        <v>8.6309110100000002</v>
      </c>
      <c r="E67" s="269">
        <v>8.6309110100000002</v>
      </c>
      <c r="F67" s="55"/>
      <c r="G67" s="57">
        <v>5.4956515799999996</v>
      </c>
      <c r="H67" s="291"/>
    </row>
    <row r="68" spans="1:8" s="1" customFormat="1" ht="17.5" customHeight="1" x14ac:dyDescent="0.25">
      <c r="A68" s="290" t="s">
        <v>376</v>
      </c>
      <c r="B68" s="267" t="s">
        <v>377</v>
      </c>
      <c r="C68" s="274"/>
      <c r="D68" s="207">
        <v>3.3924285299999997</v>
      </c>
      <c r="E68" s="269">
        <v>3.3924285299999997</v>
      </c>
      <c r="F68" s="55"/>
      <c r="G68" s="57">
        <v>1.5315336499999999</v>
      </c>
      <c r="H68" s="291"/>
    </row>
    <row r="69" spans="1:8" s="1" customFormat="1" ht="17.5" customHeight="1" x14ac:dyDescent="0.25">
      <c r="A69" s="290" t="s">
        <v>378</v>
      </c>
      <c r="B69" s="267" t="s">
        <v>379</v>
      </c>
      <c r="C69" s="274"/>
      <c r="D69" s="207">
        <v>0.40569779</v>
      </c>
      <c r="E69" s="269">
        <v>0.40569779</v>
      </c>
      <c r="F69" s="55"/>
      <c r="G69" s="57">
        <v>0.59282122999999998</v>
      </c>
      <c r="H69" s="291"/>
    </row>
    <row r="70" spans="1:8" s="1" customFormat="1" ht="17.5" customHeight="1" x14ac:dyDescent="0.25">
      <c r="A70" s="290" t="s">
        <v>380</v>
      </c>
      <c r="B70" s="267" t="s">
        <v>381</v>
      </c>
      <c r="C70" s="274"/>
      <c r="D70" s="207">
        <v>0.77475631999999994</v>
      </c>
      <c r="E70" s="269">
        <v>0.77475631999999994</v>
      </c>
      <c r="F70" s="55"/>
      <c r="G70" s="57">
        <v>0.88021247000000002</v>
      </c>
      <c r="H70" s="291"/>
    </row>
    <row r="71" spans="1:8" s="1" customFormat="1" ht="17.5" customHeight="1" x14ac:dyDescent="0.25">
      <c r="A71" s="290" t="s">
        <v>382</v>
      </c>
      <c r="B71" s="267" t="s">
        <v>383</v>
      </c>
      <c r="C71" s="54"/>
      <c r="D71" s="207">
        <v>83.051268149999984</v>
      </c>
      <c r="E71" s="269">
        <v>83.051268149999984</v>
      </c>
      <c r="F71" s="55"/>
      <c r="G71" s="57">
        <v>41.590961760000006</v>
      </c>
      <c r="H71" s="294"/>
    </row>
    <row r="72" spans="1:8" s="1" customFormat="1" ht="17.5" customHeight="1" x14ac:dyDescent="0.25">
      <c r="A72" s="289" t="s">
        <v>384</v>
      </c>
      <c r="B72" s="271" t="s">
        <v>385</v>
      </c>
      <c r="C72" s="425"/>
      <c r="D72" s="219">
        <v>6.9748359999999995E-2</v>
      </c>
      <c r="E72" s="59">
        <v>6.9748359999999995E-2</v>
      </c>
      <c r="F72" s="272"/>
      <c r="G72" s="273">
        <v>1.8244509999999999E-2</v>
      </c>
      <c r="H72" s="292"/>
    </row>
    <row r="73" spans="1:8" s="1" customFormat="1" ht="17.5" customHeight="1" x14ac:dyDescent="0.25">
      <c r="A73" s="289" t="s">
        <v>386</v>
      </c>
      <c r="B73" s="271" t="s">
        <v>387</v>
      </c>
      <c r="C73" s="426"/>
      <c r="D73" s="219">
        <v>6.389743310000001</v>
      </c>
      <c r="E73" s="59">
        <v>6.389743310000001</v>
      </c>
      <c r="F73" s="272"/>
      <c r="G73" s="273">
        <v>44.577450970000001</v>
      </c>
      <c r="H73" s="292"/>
    </row>
    <row r="74" spans="1:8" s="1" customFormat="1" ht="17.5" customHeight="1" x14ac:dyDescent="0.25">
      <c r="A74" s="289" t="s">
        <v>388</v>
      </c>
      <c r="B74" s="271" t="s">
        <v>389</v>
      </c>
      <c r="C74" s="427"/>
      <c r="D74" s="59">
        <v>792.91417783999987</v>
      </c>
      <c r="E74" s="59">
        <v>792.91417783999987</v>
      </c>
      <c r="F74" s="60">
        <v>0.11620842929537951</v>
      </c>
      <c r="G74" s="273">
        <v>511.40050064999997</v>
      </c>
      <c r="H74" s="237">
        <v>5.5581180636037397E-2</v>
      </c>
    </row>
    <row r="75" spans="1:8" s="1" customFormat="1" ht="17.5" customHeight="1" x14ac:dyDescent="0.25">
      <c r="A75" s="543" t="s">
        <v>390</v>
      </c>
      <c r="B75" s="544"/>
      <c r="C75" s="544"/>
      <c r="D75" s="544"/>
      <c r="E75" s="544"/>
      <c r="F75" s="544"/>
      <c r="G75" s="544"/>
      <c r="H75" s="545"/>
    </row>
    <row r="76" spans="1:8" s="1" customFormat="1" ht="17.5" customHeight="1" x14ac:dyDescent="0.25">
      <c r="A76" s="289" t="s">
        <v>391</v>
      </c>
      <c r="B76" s="271" t="s">
        <v>392</v>
      </c>
      <c r="C76" s="425"/>
      <c r="D76" s="219">
        <v>32.93035931</v>
      </c>
      <c r="E76" s="59">
        <v>32.93035931</v>
      </c>
      <c r="F76" s="272"/>
      <c r="G76" s="273">
        <v>31.281091910000001</v>
      </c>
      <c r="H76" s="292"/>
    </row>
    <row r="77" spans="1:8" s="1" customFormat="1" ht="17.5" customHeight="1" x14ac:dyDescent="0.25">
      <c r="A77" s="435"/>
      <c r="B77" s="271" t="s">
        <v>393</v>
      </c>
      <c r="C77" s="427"/>
      <c r="D77" s="59">
        <v>441.48527469999999</v>
      </c>
      <c r="E77" s="59">
        <v>441.48527469999999</v>
      </c>
      <c r="F77" s="60">
        <v>6.4703484644057799E-2</v>
      </c>
      <c r="G77" s="273">
        <v>3184.0321362300001</v>
      </c>
      <c r="H77" s="237">
        <v>0.34605414951649927</v>
      </c>
    </row>
    <row r="78" spans="1:8" s="1" customFormat="1" ht="17.5" customHeight="1" x14ac:dyDescent="0.25">
      <c r="A78" s="290" t="s">
        <v>394</v>
      </c>
      <c r="B78" s="267" t="s">
        <v>395</v>
      </c>
      <c r="C78" s="54"/>
      <c r="D78" s="207">
        <v>391.98964868000002</v>
      </c>
      <c r="E78" s="269">
        <v>391.98964868000002</v>
      </c>
      <c r="F78" s="55"/>
      <c r="G78" s="57">
        <v>3120.8211974800001</v>
      </c>
      <c r="H78" s="291"/>
    </row>
    <row r="79" spans="1:8" s="1" customFormat="1" ht="17.5" customHeight="1" x14ac:dyDescent="0.25">
      <c r="A79" s="290" t="s">
        <v>396</v>
      </c>
      <c r="B79" s="267" t="s">
        <v>397</v>
      </c>
      <c r="C79" s="54"/>
      <c r="D79" s="207">
        <v>49.495626019999996</v>
      </c>
      <c r="E79" s="269">
        <v>49.495626019999996</v>
      </c>
      <c r="F79" s="55"/>
      <c r="G79" s="57">
        <v>63.210938749999997</v>
      </c>
      <c r="H79" s="291"/>
    </row>
    <row r="80" spans="1:8" s="1" customFormat="1" ht="17.5" customHeight="1" x14ac:dyDescent="0.25">
      <c r="A80" s="289" t="s">
        <v>398</v>
      </c>
      <c r="B80" s="271" t="s">
        <v>399</v>
      </c>
      <c r="C80" s="427"/>
      <c r="D80" s="59">
        <v>0</v>
      </c>
      <c r="E80" s="59">
        <v>46.809105389999999</v>
      </c>
      <c r="F80" s="60">
        <v>6.8602791652836717E-3</v>
      </c>
      <c r="G80" s="59">
        <v>48.482156830000001</v>
      </c>
      <c r="H80" s="237">
        <v>5.2692469267587999E-3</v>
      </c>
    </row>
    <row r="81" spans="1:8" s="1" customFormat="1" ht="17.5" customHeight="1" x14ac:dyDescent="0.25">
      <c r="A81" s="289" t="s">
        <v>409</v>
      </c>
      <c r="B81" s="271" t="s">
        <v>410</v>
      </c>
      <c r="C81" s="425"/>
      <c r="D81" s="219">
        <v>22.979672699999998</v>
      </c>
      <c r="E81" s="59">
        <v>22.979672699999998</v>
      </c>
      <c r="F81" s="272"/>
      <c r="G81" s="273">
        <v>23.269614749999999</v>
      </c>
      <c r="H81" s="292"/>
    </row>
    <row r="82" spans="1:8" s="1" customFormat="1" ht="17.5" customHeight="1" x14ac:dyDescent="0.25">
      <c r="A82" s="290" t="s">
        <v>411</v>
      </c>
      <c r="B82" s="267" t="s">
        <v>412</v>
      </c>
      <c r="C82" s="54"/>
      <c r="D82" s="207">
        <v>1.95595052</v>
      </c>
      <c r="E82" s="269">
        <v>1.95595052</v>
      </c>
      <c r="F82" s="55"/>
      <c r="G82" s="57">
        <v>1.07811181</v>
      </c>
      <c r="H82" s="291"/>
    </row>
    <row r="83" spans="1:8" s="1" customFormat="1" ht="17.5" customHeight="1" x14ac:dyDescent="0.25">
      <c r="A83" s="289" t="s">
        <v>400</v>
      </c>
      <c r="B83" s="271" t="s">
        <v>401</v>
      </c>
      <c r="C83" s="427"/>
      <c r="D83" s="59">
        <v>21.873482169999999</v>
      </c>
      <c r="E83" s="59">
        <v>521.22473939999998</v>
      </c>
      <c r="F83" s="60">
        <v>7.6389992723512531E-2</v>
      </c>
      <c r="G83" s="59">
        <v>3263.7953849700002</v>
      </c>
      <c r="H83" s="237">
        <v>0.35472315850397634</v>
      </c>
    </row>
    <row r="84" spans="1:8" ht="17.5" customHeight="1" x14ac:dyDescent="0.25">
      <c r="A84" s="289" t="s">
        <v>402</v>
      </c>
      <c r="B84" s="271" t="s">
        <v>403</v>
      </c>
      <c r="C84" s="425"/>
      <c r="D84" s="219">
        <v>16.198011050000002</v>
      </c>
      <c r="E84" s="59">
        <v>16.198011050000002</v>
      </c>
      <c r="F84" s="272"/>
      <c r="G84" s="273">
        <v>30.774967579999998</v>
      </c>
      <c r="H84" s="292"/>
    </row>
    <row r="85" spans="1:8" ht="17.5" customHeight="1" x14ac:dyDescent="0.25">
      <c r="A85" s="289" t="s">
        <v>404</v>
      </c>
      <c r="B85" s="271" t="s">
        <v>405</v>
      </c>
      <c r="C85" s="425"/>
      <c r="D85" s="219">
        <v>43.727849030000002</v>
      </c>
      <c r="E85" s="59">
        <v>43.727849030000002</v>
      </c>
      <c r="F85" s="272"/>
      <c r="G85" s="273">
        <v>173.24123491</v>
      </c>
      <c r="H85" s="292"/>
    </row>
    <row r="86" spans="1:8" ht="17.5" customHeight="1" x14ac:dyDescent="0.25">
      <c r="A86" s="295"/>
      <c r="B86" s="271" t="s">
        <v>406</v>
      </c>
      <c r="C86" s="59">
        <v>781.34683604000008</v>
      </c>
      <c r="D86" s="59">
        <v>6041.8602466800003</v>
      </c>
      <c r="E86" s="59">
        <v>6823.2070827200005</v>
      </c>
      <c r="F86" s="60">
        <v>1</v>
      </c>
      <c r="G86" s="59">
        <v>9200.965053240001</v>
      </c>
      <c r="H86" s="237">
        <v>1</v>
      </c>
    </row>
    <row r="87" spans="1:8" ht="17.5" customHeight="1" x14ac:dyDescent="0.3">
      <c r="A87" s="295"/>
      <c r="B87" s="278" t="s">
        <v>407</v>
      </c>
      <c r="C87" s="428"/>
      <c r="D87" s="428"/>
      <c r="E87" s="219">
        <v>309.10807461000002</v>
      </c>
      <c r="F87" s="429"/>
      <c r="G87" s="273">
        <v>727.65164058000005</v>
      </c>
      <c r="H87" s="436"/>
    </row>
    <row r="88" spans="1:8" ht="17.5" customHeight="1" thickBot="1" x14ac:dyDescent="0.3">
      <c r="A88" s="437"/>
      <c r="B88" s="438" t="s">
        <v>408</v>
      </c>
      <c r="C88" s="439"/>
      <c r="D88" s="439"/>
      <c r="E88" s="300">
        <v>7132.3151573300001</v>
      </c>
      <c r="F88" s="301"/>
      <c r="G88" s="300">
        <v>9928.6166938200004</v>
      </c>
      <c r="H88" s="302"/>
    </row>
    <row r="89" spans="1:8" x14ac:dyDescent="0.25">
      <c r="A89" s="58"/>
      <c r="B89" s="58"/>
    </row>
    <row r="90" spans="1:8" x14ac:dyDescent="0.25">
      <c r="E90" s="13">
        <v>0</v>
      </c>
    </row>
  </sheetData>
  <mergeCells count="7">
    <mergeCell ref="A62:H62"/>
    <mergeCell ref="A75:H75"/>
    <mergeCell ref="C10:F10"/>
    <mergeCell ref="G10:H10"/>
    <mergeCell ref="A7:B7"/>
    <mergeCell ref="A13:H1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C1C2-8A19-40BC-8B33-C15D53580841}">
  <sheetPr>
    <tabColor rgb="FFFFC000"/>
  </sheetPr>
  <dimension ref="A1:F76"/>
  <sheetViews>
    <sheetView topLeftCell="A46" workbookViewId="0">
      <selection activeCell="J26" sqref="J26"/>
    </sheetView>
  </sheetViews>
  <sheetFormatPr baseColWidth="10" defaultRowHeight="14.5" x14ac:dyDescent="0.35"/>
  <cols>
    <col min="1" max="1" width="41.54296875" bestFit="1" customWidth="1"/>
    <col min="2" max="2" width="70.1796875" bestFit="1" customWidth="1"/>
    <col min="3" max="3" width="14.26953125" bestFit="1" customWidth="1"/>
    <col min="5" max="5" width="14.26953125" bestFit="1" customWidth="1"/>
  </cols>
  <sheetData>
    <row r="1" spans="1:6" ht="15.5" x14ac:dyDescent="0.35">
      <c r="A1" s="479" t="s">
        <v>560</v>
      </c>
      <c r="B1" s="479"/>
      <c r="C1" s="1"/>
      <c r="D1" s="1"/>
      <c r="E1" s="1"/>
      <c r="F1" s="1"/>
    </row>
    <row r="2" spans="1:6" x14ac:dyDescent="0.35">
      <c r="A2" s="1" t="s">
        <v>1</v>
      </c>
      <c r="B2" s="2"/>
      <c r="C2" s="1"/>
      <c r="D2" s="1"/>
      <c r="E2" s="1"/>
      <c r="F2" s="1"/>
    </row>
    <row r="3" spans="1:6" ht="15" thickBot="1" x14ac:dyDescent="0.4">
      <c r="A3" s="1"/>
      <c r="B3" s="1"/>
      <c r="C3" s="1"/>
      <c r="D3" s="1"/>
      <c r="E3" s="1"/>
      <c r="F3" s="1"/>
    </row>
    <row r="4" spans="1:6" x14ac:dyDescent="0.35">
      <c r="A4" s="231"/>
      <c r="B4" s="232"/>
      <c r="C4" s="491" t="s">
        <v>2</v>
      </c>
      <c r="D4" s="491"/>
      <c r="E4" s="491" t="s">
        <v>3</v>
      </c>
      <c r="F4" s="492"/>
    </row>
    <row r="5" spans="1:6" x14ac:dyDescent="0.35">
      <c r="A5" s="233" t="s">
        <v>146</v>
      </c>
      <c r="B5" s="234" t="s">
        <v>147</v>
      </c>
      <c r="C5" s="100" t="s">
        <v>8</v>
      </c>
      <c r="D5" s="101" t="s">
        <v>9</v>
      </c>
      <c r="E5" s="100" t="s">
        <v>8</v>
      </c>
      <c r="F5" s="235" t="s">
        <v>9</v>
      </c>
    </row>
    <row r="6" spans="1:6" ht="15" thickBot="1" x14ac:dyDescent="0.4">
      <c r="A6" s="497" t="s">
        <v>148</v>
      </c>
      <c r="B6" s="498"/>
      <c r="C6" s="498"/>
      <c r="D6" s="498"/>
      <c r="E6" s="498"/>
      <c r="F6" s="499"/>
    </row>
    <row r="7" spans="1:6" x14ac:dyDescent="0.35">
      <c r="A7" s="265" t="s">
        <v>149</v>
      </c>
      <c r="B7" s="227" t="s">
        <v>150</v>
      </c>
      <c r="C7" s="228">
        <v>68646.319171070005</v>
      </c>
      <c r="D7" s="229">
        <v>0.18879252580064057</v>
      </c>
      <c r="E7" s="228">
        <v>63422.665318380001</v>
      </c>
      <c r="F7" s="266">
        <v>0.18331007762572615</v>
      </c>
    </row>
    <row r="8" spans="1:6" s="87" customFormat="1" x14ac:dyDescent="0.35">
      <c r="A8" s="238" t="s">
        <v>151</v>
      </c>
      <c r="B8" s="206" t="s">
        <v>152</v>
      </c>
      <c r="C8" s="207">
        <v>19121.334483170001</v>
      </c>
      <c r="D8" s="208"/>
      <c r="E8" s="207">
        <v>17328.966917850001</v>
      </c>
      <c r="F8" s="239"/>
    </row>
    <row r="9" spans="1:6" s="87" customFormat="1" x14ac:dyDescent="0.35">
      <c r="A9" s="238" t="s">
        <v>153</v>
      </c>
      <c r="B9" s="206" t="s">
        <v>154</v>
      </c>
      <c r="C9" s="207">
        <v>1372.6891349300001</v>
      </c>
      <c r="D9" s="208"/>
      <c r="E9" s="207">
        <v>1350.2415375400003</v>
      </c>
      <c r="F9" s="239"/>
    </row>
    <row r="10" spans="1:6" s="87" customFormat="1" x14ac:dyDescent="0.35">
      <c r="A10" s="236" t="s">
        <v>155</v>
      </c>
      <c r="B10" s="217" t="s">
        <v>156</v>
      </c>
      <c r="C10" s="219">
        <v>48152.295552970005</v>
      </c>
      <c r="D10" s="220"/>
      <c r="E10" s="219">
        <v>44743.456862989995</v>
      </c>
      <c r="F10" s="240"/>
    </row>
    <row r="11" spans="1:6" x14ac:dyDescent="0.35">
      <c r="A11" s="241" t="s">
        <v>157</v>
      </c>
      <c r="B11" s="210" t="s">
        <v>158</v>
      </c>
      <c r="C11" s="207">
        <v>15067.01921724</v>
      </c>
      <c r="D11" s="69"/>
      <c r="E11" s="207">
        <v>15036.32796217</v>
      </c>
      <c r="F11" s="242"/>
    </row>
    <row r="12" spans="1:6" x14ac:dyDescent="0.35">
      <c r="A12" s="241" t="s">
        <v>159</v>
      </c>
      <c r="B12" s="210" t="s">
        <v>160</v>
      </c>
      <c r="C12" s="207">
        <v>8690.8005874999999</v>
      </c>
      <c r="D12" s="211"/>
      <c r="E12" s="207">
        <v>8101.3006887300007</v>
      </c>
      <c r="F12" s="243"/>
    </row>
    <row r="13" spans="1:6" x14ac:dyDescent="0.35">
      <c r="A13" s="241" t="s">
        <v>161</v>
      </c>
      <c r="B13" s="212" t="s">
        <v>162</v>
      </c>
      <c r="C13" s="154">
        <v>776.4729196799999</v>
      </c>
      <c r="D13" s="213"/>
      <c r="E13" s="154">
        <v>378.02672209000002</v>
      </c>
      <c r="F13" s="115"/>
    </row>
    <row r="14" spans="1:6" x14ac:dyDescent="0.35">
      <c r="A14" s="244" t="s">
        <v>163</v>
      </c>
      <c r="B14" s="214" t="s">
        <v>164</v>
      </c>
      <c r="C14" s="207">
        <v>752.16374565000001</v>
      </c>
      <c r="D14" s="213"/>
      <c r="E14" s="207">
        <v>685.6846821800001</v>
      </c>
      <c r="F14" s="115"/>
    </row>
    <row r="15" spans="1:6" x14ac:dyDescent="0.35">
      <c r="A15" s="241" t="s">
        <v>165</v>
      </c>
      <c r="B15" s="210" t="s">
        <v>166</v>
      </c>
      <c r="C15" s="207">
        <v>15388.44277062</v>
      </c>
      <c r="D15" s="213"/>
      <c r="E15" s="207">
        <v>13854.39099573</v>
      </c>
      <c r="F15" s="115"/>
    </row>
    <row r="16" spans="1:6" x14ac:dyDescent="0.35">
      <c r="A16" s="241" t="s">
        <v>167</v>
      </c>
      <c r="B16" s="212" t="s">
        <v>162</v>
      </c>
      <c r="C16" s="154">
        <v>2176.4219647</v>
      </c>
      <c r="D16" s="211"/>
      <c r="E16" s="154">
        <v>1024.5490060499999</v>
      </c>
      <c r="F16" s="243"/>
    </row>
    <row r="17" spans="1:6" x14ac:dyDescent="0.35">
      <c r="A17" s="241" t="s">
        <v>168</v>
      </c>
      <c r="B17" s="210" t="s">
        <v>169</v>
      </c>
      <c r="C17" s="207">
        <v>8253.8692319599995</v>
      </c>
      <c r="D17" s="213"/>
      <c r="E17" s="207">
        <v>7065.7525341799992</v>
      </c>
      <c r="F17" s="115"/>
    </row>
    <row r="18" spans="1:6" x14ac:dyDescent="0.35">
      <c r="A18" s="241" t="s">
        <v>170</v>
      </c>
      <c r="B18" s="212" t="s">
        <v>162</v>
      </c>
      <c r="C18" s="154">
        <v>1099.5260951099999</v>
      </c>
      <c r="D18" s="211"/>
      <c r="E18" s="154">
        <v>686.76197505999994</v>
      </c>
      <c r="F18" s="243"/>
    </row>
    <row r="19" spans="1:6" x14ac:dyDescent="0.35">
      <c r="A19" s="245" t="s">
        <v>171</v>
      </c>
      <c r="B19" s="221" t="s">
        <v>172</v>
      </c>
      <c r="C19" s="218">
        <v>14574.945435060001</v>
      </c>
      <c r="D19" s="60">
        <v>4.0084316177743919E-2</v>
      </c>
      <c r="E19" s="218">
        <v>13447.173796880001</v>
      </c>
      <c r="F19" s="237">
        <v>3.8866270601818145E-2</v>
      </c>
    </row>
    <row r="20" spans="1:6" x14ac:dyDescent="0.35">
      <c r="A20" s="241" t="s">
        <v>173</v>
      </c>
      <c r="B20" s="212" t="s">
        <v>174</v>
      </c>
      <c r="C20" s="154">
        <v>1219.9905913299999</v>
      </c>
      <c r="D20" s="606"/>
      <c r="E20" s="154">
        <v>976.71366741999998</v>
      </c>
      <c r="F20" s="607"/>
    </row>
    <row r="21" spans="1:6" x14ac:dyDescent="0.35">
      <c r="A21" s="241" t="s">
        <v>175</v>
      </c>
      <c r="B21" s="212" t="s">
        <v>162</v>
      </c>
      <c r="C21" s="154">
        <v>1881.0703476199999</v>
      </c>
      <c r="D21" s="211"/>
      <c r="E21" s="154">
        <v>1261.2369690800001</v>
      </c>
      <c r="F21" s="243"/>
    </row>
    <row r="22" spans="1:6" x14ac:dyDescent="0.35">
      <c r="A22" s="245" t="s">
        <v>176</v>
      </c>
      <c r="B22" s="221" t="s">
        <v>177</v>
      </c>
      <c r="C22" s="218">
        <v>1703.1672542200013</v>
      </c>
      <c r="D22" s="60">
        <v>4.6840857844661589E-3</v>
      </c>
      <c r="E22" s="218">
        <v>3641.54810911</v>
      </c>
      <c r="F22" s="237">
        <v>1.0525140550429033E-2</v>
      </c>
    </row>
    <row r="23" spans="1:6" x14ac:dyDescent="0.35">
      <c r="A23" s="241" t="s">
        <v>178</v>
      </c>
      <c r="B23" s="212" t="s">
        <v>179</v>
      </c>
      <c r="C23" s="154">
        <v>101.98139277</v>
      </c>
      <c r="D23" s="606"/>
      <c r="E23" s="154">
        <v>192.44367591999998</v>
      </c>
      <c r="F23" s="607"/>
    </row>
    <row r="24" spans="1:6" x14ac:dyDescent="0.35">
      <c r="A24" s="238" t="s">
        <v>180</v>
      </c>
      <c r="B24" s="215" t="s">
        <v>162</v>
      </c>
      <c r="C24" s="154">
        <v>843.70920567000007</v>
      </c>
      <c r="D24" s="211"/>
      <c r="E24" s="154">
        <v>2395.9904085500011</v>
      </c>
      <c r="F24" s="243"/>
    </row>
    <row r="25" spans="1:6" x14ac:dyDescent="0.35">
      <c r="A25" s="238" t="s">
        <v>181</v>
      </c>
      <c r="B25" s="206" t="s">
        <v>182</v>
      </c>
      <c r="C25" s="207">
        <v>40263.799770949998</v>
      </c>
      <c r="D25" s="216">
        <v>0.11073433432236301</v>
      </c>
      <c r="E25" s="207">
        <v>38501.176173149994</v>
      </c>
      <c r="F25" s="247">
        <v>0.11127967513747114</v>
      </c>
    </row>
    <row r="26" spans="1:6" x14ac:dyDescent="0.35">
      <c r="A26" s="238" t="s">
        <v>183</v>
      </c>
      <c r="B26" s="206" t="s">
        <v>184</v>
      </c>
      <c r="C26" s="207">
        <v>24.92507157</v>
      </c>
      <c r="D26" s="208"/>
      <c r="E26" s="207">
        <v>25.849616299999997</v>
      </c>
      <c r="F26" s="239"/>
    </row>
    <row r="27" spans="1:6" x14ac:dyDescent="0.35">
      <c r="A27" s="238" t="s">
        <v>185</v>
      </c>
      <c r="B27" s="206" t="s">
        <v>186</v>
      </c>
      <c r="C27" s="207">
        <v>1344.348622</v>
      </c>
      <c r="D27" s="209"/>
      <c r="E27" s="207">
        <v>1230.8546220000001</v>
      </c>
      <c r="F27" s="248"/>
    </row>
    <row r="28" spans="1:6" x14ac:dyDescent="0.35">
      <c r="A28" s="249"/>
      <c r="B28" s="217" t="s">
        <v>187</v>
      </c>
      <c r="C28" s="218">
        <v>126557.50532487</v>
      </c>
      <c r="D28" s="60">
        <v>0.34806106689810151</v>
      </c>
      <c r="E28" s="218">
        <v>120269.26763582001</v>
      </c>
      <c r="F28" s="237">
        <v>0.34761340722024603</v>
      </c>
    </row>
    <row r="29" spans="1:6" x14ac:dyDescent="0.35">
      <c r="A29" s="494" t="s">
        <v>188</v>
      </c>
      <c r="B29" s="495"/>
      <c r="C29" s="495"/>
      <c r="D29" s="495"/>
      <c r="E29" s="495"/>
      <c r="F29" s="496"/>
    </row>
    <row r="30" spans="1:6" x14ac:dyDescent="0.35">
      <c r="A30" s="250" t="s">
        <v>189</v>
      </c>
      <c r="B30" s="204" t="s">
        <v>190</v>
      </c>
      <c r="C30" s="205">
        <v>3570.2720802499998</v>
      </c>
      <c r="D30" s="19">
        <v>9.8190360672676755E-3</v>
      </c>
      <c r="E30" s="205">
        <v>3437.0480445399999</v>
      </c>
      <c r="F30" s="246">
        <v>9.9340754710507163E-3</v>
      </c>
    </row>
    <row r="31" spans="1:6" x14ac:dyDescent="0.35">
      <c r="A31" s="494" t="s">
        <v>191</v>
      </c>
      <c r="B31" s="495"/>
      <c r="C31" s="495"/>
      <c r="D31" s="495"/>
      <c r="E31" s="495"/>
      <c r="F31" s="496"/>
    </row>
    <row r="32" spans="1:6" x14ac:dyDescent="0.35">
      <c r="A32" s="236" t="s">
        <v>192</v>
      </c>
      <c r="B32" s="217" t="s">
        <v>193</v>
      </c>
      <c r="C32" s="218">
        <v>218820.20181068996</v>
      </c>
      <c r="D32" s="60">
        <v>0.60180384170483314</v>
      </c>
      <c r="E32" s="218">
        <v>208028.96333191998</v>
      </c>
      <c r="F32" s="237">
        <v>0.60126463032329147</v>
      </c>
    </row>
    <row r="33" spans="1:6" x14ac:dyDescent="0.35">
      <c r="A33" s="238" t="s">
        <v>194</v>
      </c>
      <c r="B33" s="206" t="s">
        <v>195</v>
      </c>
      <c r="C33" s="207">
        <v>10556.27696175</v>
      </c>
      <c r="D33" s="213"/>
      <c r="E33" s="207">
        <v>9846.1107947200016</v>
      </c>
      <c r="F33" s="115"/>
    </row>
    <row r="34" spans="1:6" x14ac:dyDescent="0.35">
      <c r="A34" s="238" t="s">
        <v>196</v>
      </c>
      <c r="B34" s="206" t="s">
        <v>197</v>
      </c>
      <c r="C34" s="207">
        <v>2238.0315625600001</v>
      </c>
      <c r="D34" s="211"/>
      <c r="E34" s="207">
        <v>2440.0270944699996</v>
      </c>
      <c r="F34" s="243"/>
    </row>
    <row r="35" spans="1:6" x14ac:dyDescent="0.35">
      <c r="A35" s="236" t="s">
        <v>198</v>
      </c>
      <c r="B35" s="217" t="s">
        <v>199</v>
      </c>
      <c r="C35" s="218">
        <v>154900.90443140009</v>
      </c>
      <c r="D35" s="60">
        <v>0.42601166893639036</v>
      </c>
      <c r="E35" s="218">
        <v>146886.53865833001</v>
      </c>
      <c r="F35" s="237">
        <v>0.42454511598442018</v>
      </c>
    </row>
    <row r="36" spans="1:6" x14ac:dyDescent="0.35">
      <c r="A36" s="238" t="s">
        <v>200</v>
      </c>
      <c r="B36" s="206" t="s">
        <v>201</v>
      </c>
      <c r="C36" s="207">
        <v>793.94521864000001</v>
      </c>
      <c r="D36" s="211"/>
      <c r="E36" s="207">
        <v>722.64294537000001</v>
      </c>
      <c r="F36" s="243"/>
    </row>
    <row r="37" spans="1:6" x14ac:dyDescent="0.35">
      <c r="A37" s="241" t="s">
        <v>202</v>
      </c>
      <c r="B37" s="210" t="s">
        <v>203</v>
      </c>
      <c r="C37" s="207">
        <v>38492.817149580005</v>
      </c>
      <c r="D37" s="69"/>
      <c r="E37" s="207">
        <v>37416.410046160003</v>
      </c>
      <c r="F37" s="242"/>
    </row>
    <row r="38" spans="1:6" x14ac:dyDescent="0.35">
      <c r="A38" s="238" t="s">
        <v>204</v>
      </c>
      <c r="B38" s="206" t="s">
        <v>205</v>
      </c>
      <c r="C38" s="207">
        <v>2028.1455597700001</v>
      </c>
      <c r="D38" s="213"/>
      <c r="E38" s="207">
        <v>1948.7508576700011</v>
      </c>
      <c r="F38" s="115"/>
    </row>
    <row r="39" spans="1:6" x14ac:dyDescent="0.35">
      <c r="A39" s="238" t="s">
        <v>206</v>
      </c>
      <c r="B39" s="206" t="s">
        <v>207</v>
      </c>
      <c r="C39" s="207">
        <v>10.043345590000001</v>
      </c>
      <c r="D39" s="211"/>
      <c r="E39" s="207">
        <v>13.04382176</v>
      </c>
      <c r="F39" s="243"/>
    </row>
    <row r="40" spans="1:6" x14ac:dyDescent="0.35">
      <c r="A40" s="238" t="s">
        <v>208</v>
      </c>
      <c r="B40" s="206" t="s">
        <v>209</v>
      </c>
      <c r="C40" s="207">
        <v>9.363605380000001</v>
      </c>
      <c r="D40" s="213"/>
      <c r="E40" s="207">
        <v>9.3225683400000001</v>
      </c>
      <c r="F40" s="115"/>
    </row>
    <row r="41" spans="1:6" x14ac:dyDescent="0.35">
      <c r="A41" s="238" t="s">
        <v>210</v>
      </c>
      <c r="B41" s="206" t="s">
        <v>211</v>
      </c>
      <c r="C41" s="207">
        <v>637.25712692000013</v>
      </c>
      <c r="D41" s="211"/>
      <c r="E41" s="207">
        <v>789.84681550000016</v>
      </c>
      <c r="F41" s="243"/>
    </row>
    <row r="42" spans="1:6" x14ac:dyDescent="0.35">
      <c r="A42" s="238" t="s">
        <v>212</v>
      </c>
      <c r="B42" s="206" t="s">
        <v>213</v>
      </c>
      <c r="C42" s="207">
        <v>151.62650889999998</v>
      </c>
      <c r="D42" s="213"/>
      <c r="E42" s="207">
        <v>136.04994020999999</v>
      </c>
      <c r="F42" s="115"/>
    </row>
    <row r="43" spans="1:6" x14ac:dyDescent="0.35">
      <c r="A43" s="238" t="s">
        <v>214</v>
      </c>
      <c r="B43" s="206" t="s">
        <v>215</v>
      </c>
      <c r="C43" s="207">
        <v>56.124474920000004</v>
      </c>
      <c r="D43" s="211"/>
      <c r="E43" s="207">
        <v>50.136117210000002</v>
      </c>
      <c r="F43" s="243"/>
    </row>
    <row r="44" spans="1:6" x14ac:dyDescent="0.35">
      <c r="A44" s="238" t="s">
        <v>216</v>
      </c>
      <c r="B44" s="206" t="s">
        <v>217</v>
      </c>
      <c r="C44" s="207">
        <v>1777.0223568200001</v>
      </c>
      <c r="D44" s="213"/>
      <c r="E44" s="207">
        <v>1645.8995178499999</v>
      </c>
      <c r="F44" s="115"/>
    </row>
    <row r="45" spans="1:6" x14ac:dyDescent="0.35">
      <c r="A45" s="238" t="s">
        <v>218</v>
      </c>
      <c r="B45" s="206" t="s">
        <v>65</v>
      </c>
      <c r="C45" s="207">
        <v>2935.72598849</v>
      </c>
      <c r="D45" s="211"/>
      <c r="E45" s="207">
        <v>1567.4100908800001</v>
      </c>
      <c r="F45" s="243"/>
    </row>
    <row r="46" spans="1:6" x14ac:dyDescent="0.35">
      <c r="A46" s="238" t="s">
        <v>219</v>
      </c>
      <c r="B46" s="206" t="s">
        <v>220</v>
      </c>
      <c r="C46" s="207">
        <v>24.441589609999998</v>
      </c>
      <c r="D46" s="213"/>
      <c r="E46" s="207">
        <v>18.754512950000002</v>
      </c>
      <c r="F46" s="115"/>
    </row>
    <row r="47" spans="1:6" x14ac:dyDescent="0.35">
      <c r="A47" s="238" t="s">
        <v>221</v>
      </c>
      <c r="B47" s="206" t="s">
        <v>222</v>
      </c>
      <c r="C47" s="207">
        <v>169.65099462000001</v>
      </c>
      <c r="D47" s="211"/>
      <c r="E47" s="207">
        <v>128.07285140000002</v>
      </c>
      <c r="F47" s="243"/>
    </row>
    <row r="48" spans="1:6" x14ac:dyDescent="0.35">
      <c r="A48" s="238" t="s">
        <v>223</v>
      </c>
      <c r="B48" s="206" t="s">
        <v>224</v>
      </c>
      <c r="C48" s="207">
        <v>4027.9357832800001</v>
      </c>
      <c r="D48" s="213"/>
      <c r="E48" s="207">
        <v>4404.2574736899996</v>
      </c>
      <c r="F48" s="115"/>
    </row>
    <row r="49" spans="1:6" x14ac:dyDescent="0.35">
      <c r="A49" s="251" t="s">
        <v>225</v>
      </c>
      <c r="B49" s="230" t="s">
        <v>226</v>
      </c>
      <c r="C49" s="222">
        <v>14.89613426</v>
      </c>
      <c r="D49" s="223"/>
      <c r="E49" s="222">
        <v>15.53578654</v>
      </c>
      <c r="F49" s="252"/>
    </row>
    <row r="50" spans="1:6" x14ac:dyDescent="0.35">
      <c r="A50" s="236" t="s">
        <v>227</v>
      </c>
      <c r="B50" s="217" t="s">
        <v>228</v>
      </c>
      <c r="C50" s="219">
        <v>1108.6900232600001</v>
      </c>
      <c r="D50" s="220"/>
      <c r="E50" s="219">
        <v>976.96232516999999</v>
      </c>
      <c r="F50" s="240"/>
    </row>
    <row r="51" spans="1:6" x14ac:dyDescent="0.35">
      <c r="A51" s="238" t="s">
        <v>229</v>
      </c>
      <c r="B51" s="206" t="s">
        <v>230</v>
      </c>
      <c r="C51" s="207">
        <v>812.08620051000003</v>
      </c>
      <c r="D51" s="211"/>
      <c r="E51" s="207">
        <v>700.05729330999998</v>
      </c>
      <c r="F51" s="243"/>
    </row>
    <row r="52" spans="1:6" x14ac:dyDescent="0.35">
      <c r="A52" s="238" t="s">
        <v>231</v>
      </c>
      <c r="B52" s="206" t="s">
        <v>18</v>
      </c>
      <c r="C52" s="207">
        <v>297.52056399999998</v>
      </c>
      <c r="D52" s="213"/>
      <c r="E52" s="207">
        <v>277.94883071999999</v>
      </c>
      <c r="F52" s="115"/>
    </row>
    <row r="53" spans="1:6" x14ac:dyDescent="0.35">
      <c r="A53" s="494" t="s">
        <v>232</v>
      </c>
      <c r="B53" s="495"/>
      <c r="C53" s="219">
        <v>5573.8291735800003</v>
      </c>
      <c r="D53" s="220"/>
      <c r="E53" s="219">
        <v>5361.4184744599997</v>
      </c>
      <c r="F53" s="240"/>
    </row>
    <row r="54" spans="1:6" x14ac:dyDescent="0.35">
      <c r="A54" s="238" t="s">
        <v>233</v>
      </c>
      <c r="B54" s="206" t="s">
        <v>234</v>
      </c>
      <c r="C54" s="207">
        <v>2874.6899141999997</v>
      </c>
      <c r="D54" s="213"/>
      <c r="E54" s="207">
        <v>2726.11271829</v>
      </c>
      <c r="F54" s="253"/>
    </row>
    <row r="55" spans="1:6" x14ac:dyDescent="0.35">
      <c r="A55" s="238" t="s">
        <v>235</v>
      </c>
      <c r="B55" s="206" t="s">
        <v>236</v>
      </c>
      <c r="C55" s="207">
        <v>404.92043102999997</v>
      </c>
      <c r="D55" s="211"/>
      <c r="E55" s="207">
        <v>376.08358836000002</v>
      </c>
      <c r="F55" s="254"/>
    </row>
    <row r="56" spans="1:6" x14ac:dyDescent="0.35">
      <c r="A56" s="238" t="s">
        <v>237</v>
      </c>
      <c r="B56" s="206" t="s">
        <v>238</v>
      </c>
      <c r="C56" s="207">
        <v>2294.21882835</v>
      </c>
      <c r="D56" s="213"/>
      <c r="E56" s="207">
        <v>2259.22216781</v>
      </c>
      <c r="F56" s="255"/>
    </row>
    <row r="57" spans="1:6" x14ac:dyDescent="0.35">
      <c r="A57" s="494" t="s">
        <v>239</v>
      </c>
      <c r="B57" s="495"/>
      <c r="C57" s="219">
        <v>5389.163351610001</v>
      </c>
      <c r="D57" s="220"/>
      <c r="E57" s="219">
        <v>5627.0851752399994</v>
      </c>
      <c r="F57" s="240"/>
    </row>
    <row r="58" spans="1:6" x14ac:dyDescent="0.35">
      <c r="A58" s="238" t="s">
        <v>240</v>
      </c>
      <c r="B58" s="206" t="s">
        <v>241</v>
      </c>
      <c r="C58" s="207">
        <v>2951.3610284199995</v>
      </c>
      <c r="D58" s="213"/>
      <c r="E58" s="207">
        <v>2838.9216849200002</v>
      </c>
      <c r="F58" s="253"/>
    </row>
    <row r="59" spans="1:6" x14ac:dyDescent="0.35">
      <c r="A59" s="238" t="s">
        <v>242</v>
      </c>
      <c r="B59" s="206" t="s">
        <v>243</v>
      </c>
      <c r="C59" s="207">
        <v>188.05789113</v>
      </c>
      <c r="D59" s="211"/>
      <c r="E59" s="207">
        <v>211.5313725</v>
      </c>
      <c r="F59" s="254"/>
    </row>
    <row r="60" spans="1:6" x14ac:dyDescent="0.35">
      <c r="A60" s="238" t="s">
        <v>244</v>
      </c>
      <c r="B60" s="206" t="s">
        <v>245</v>
      </c>
      <c r="C60" s="207">
        <v>7.1964446400000002</v>
      </c>
      <c r="D60" s="213"/>
      <c r="E60" s="207">
        <v>5.1216005200000003</v>
      </c>
      <c r="F60" s="256"/>
    </row>
    <row r="61" spans="1:6" x14ac:dyDescent="0.35">
      <c r="A61" s="238" t="s">
        <v>102</v>
      </c>
      <c r="B61" s="206" t="s">
        <v>103</v>
      </c>
      <c r="C61" s="207">
        <v>10.79886795</v>
      </c>
      <c r="D61" s="211"/>
      <c r="E61" s="207">
        <v>11.554794309999998</v>
      </c>
      <c r="F61" s="254"/>
    </row>
    <row r="62" spans="1:6" x14ac:dyDescent="0.35">
      <c r="A62" s="238" t="s">
        <v>104</v>
      </c>
      <c r="B62" s="206" t="s">
        <v>246</v>
      </c>
      <c r="C62" s="207">
        <v>496.65626669</v>
      </c>
      <c r="D62" s="213"/>
      <c r="E62" s="207">
        <v>661.95264659999987</v>
      </c>
      <c r="F62" s="256"/>
    </row>
    <row r="63" spans="1:6" x14ac:dyDescent="0.35">
      <c r="A63" s="238" t="s">
        <v>108</v>
      </c>
      <c r="B63" s="206" t="s">
        <v>109</v>
      </c>
      <c r="C63" s="207">
        <v>536.39215571</v>
      </c>
      <c r="D63" s="211"/>
      <c r="E63" s="207">
        <v>484.12783612999999</v>
      </c>
      <c r="F63" s="254"/>
    </row>
    <row r="64" spans="1:6" x14ac:dyDescent="0.35">
      <c r="A64" s="238" t="s">
        <v>110</v>
      </c>
      <c r="B64" s="206" t="s">
        <v>247</v>
      </c>
      <c r="C64" s="207">
        <v>152.54372188999997</v>
      </c>
      <c r="D64" s="213"/>
      <c r="E64" s="207">
        <v>131.21393556000001</v>
      </c>
      <c r="F64" s="256"/>
    </row>
    <row r="65" spans="1:6" x14ac:dyDescent="0.35">
      <c r="A65" s="238" t="s">
        <v>248</v>
      </c>
      <c r="B65" s="206" t="s">
        <v>249</v>
      </c>
      <c r="C65" s="207">
        <v>1046.15697518</v>
      </c>
      <c r="D65" s="211"/>
      <c r="E65" s="207">
        <v>1282.6613046999998</v>
      </c>
      <c r="F65" s="257"/>
    </row>
    <row r="66" spans="1:6" x14ac:dyDescent="0.35">
      <c r="A66" s="494" t="s">
        <v>250</v>
      </c>
      <c r="B66" s="495"/>
      <c r="C66" s="495"/>
      <c r="D66" s="495"/>
      <c r="E66" s="495"/>
      <c r="F66" s="496"/>
    </row>
    <row r="67" spans="1:6" x14ac:dyDescent="0.35">
      <c r="A67" s="236" t="s">
        <v>251</v>
      </c>
      <c r="B67" s="217" t="s">
        <v>252</v>
      </c>
      <c r="C67" s="219">
        <v>2572.6287745299996</v>
      </c>
      <c r="D67" s="220"/>
      <c r="E67" s="219">
        <v>2269.4048720300002</v>
      </c>
      <c r="F67" s="240"/>
    </row>
    <row r="68" spans="1:6" x14ac:dyDescent="0.35">
      <c r="A68" s="238" t="s">
        <v>253</v>
      </c>
      <c r="B68" s="206" t="s">
        <v>254</v>
      </c>
      <c r="C68" s="207">
        <v>1675.88189704</v>
      </c>
      <c r="D68" s="211"/>
      <c r="E68" s="207">
        <v>1353.6096054000002</v>
      </c>
      <c r="F68" s="243"/>
    </row>
    <row r="69" spans="1:6" x14ac:dyDescent="0.35">
      <c r="A69" s="238" t="s">
        <v>255</v>
      </c>
      <c r="B69" s="206" t="s">
        <v>256</v>
      </c>
      <c r="C69" s="207">
        <v>896.74687748999997</v>
      </c>
      <c r="D69" s="213"/>
      <c r="E69" s="207">
        <v>915.7952666299999</v>
      </c>
      <c r="F69" s="115"/>
    </row>
    <row r="70" spans="1:6" x14ac:dyDescent="0.35">
      <c r="A70" s="258"/>
      <c r="B70" s="224" t="s">
        <v>257</v>
      </c>
      <c r="C70" s="225">
        <v>233479.40926792999</v>
      </c>
      <c r="D70" s="226">
        <v>0.64211989703754602</v>
      </c>
      <c r="E70" s="225">
        <v>222279.36996535998</v>
      </c>
      <c r="F70" s="259">
        <v>0.64245247906885683</v>
      </c>
    </row>
    <row r="71" spans="1:6" ht="15" thickBot="1" x14ac:dyDescent="0.4">
      <c r="A71" s="260"/>
      <c r="B71" s="261" t="s">
        <v>258</v>
      </c>
      <c r="C71" s="262">
        <v>363607.18667198997</v>
      </c>
      <c r="D71" s="263">
        <v>1</v>
      </c>
      <c r="E71" s="262">
        <v>345985.69887615996</v>
      </c>
      <c r="F71" s="264">
        <v>1</v>
      </c>
    </row>
    <row r="72" spans="1:6" x14ac:dyDescent="0.35">
      <c r="A72" s="12"/>
      <c r="B72" s="12"/>
      <c r="C72" s="12"/>
      <c r="D72" s="12"/>
      <c r="E72" s="12"/>
      <c r="F72" s="12"/>
    </row>
    <row r="73" spans="1:6" x14ac:dyDescent="0.35">
      <c r="A73" s="12"/>
      <c r="B73" s="12"/>
      <c r="C73" s="21"/>
      <c r="D73" s="12"/>
      <c r="E73" s="12"/>
      <c r="F73" s="12"/>
    </row>
    <row r="74" spans="1:6" x14ac:dyDescent="0.35">
      <c r="A74" s="12"/>
      <c r="B74" s="12"/>
      <c r="C74" s="22"/>
      <c r="D74" s="22"/>
      <c r="E74" s="21">
        <v>0</v>
      </c>
      <c r="F74" s="12"/>
    </row>
    <row r="75" spans="1:6" x14ac:dyDescent="0.35">
      <c r="A75" s="12"/>
      <c r="B75" s="12"/>
      <c r="E75" s="12"/>
      <c r="F75" s="12"/>
    </row>
    <row r="76" spans="1:6" x14ac:dyDescent="0.35">
      <c r="A76" s="12"/>
      <c r="B76" s="493" t="s">
        <v>141</v>
      </c>
      <c r="C76" s="493"/>
      <c r="D76" s="493"/>
      <c r="E76" s="493"/>
      <c r="F76" s="12"/>
    </row>
  </sheetData>
  <mergeCells count="10">
    <mergeCell ref="C4:D4"/>
    <mergeCell ref="E4:F4"/>
    <mergeCell ref="B76:E76"/>
    <mergeCell ref="A1:B1"/>
    <mergeCell ref="A53:B53"/>
    <mergeCell ref="A57:B57"/>
    <mergeCell ref="A29:F29"/>
    <mergeCell ref="A31:F31"/>
    <mergeCell ref="A6:F6"/>
    <mergeCell ref="A66:F6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CBD9-E7F5-4586-8C18-0B2A6FE61804}">
  <sheetPr>
    <tabColor theme="9" tint="-0.249977111117893"/>
  </sheetPr>
  <dimension ref="A1:F86"/>
  <sheetViews>
    <sheetView topLeftCell="A70" workbookViewId="0">
      <selection activeCell="I12" sqref="I12"/>
    </sheetView>
  </sheetViews>
  <sheetFormatPr baseColWidth="10" defaultColWidth="11.54296875" defaultRowHeight="12.5" x14ac:dyDescent="0.25"/>
  <cols>
    <col min="1" max="1" width="29.54296875" style="12" customWidth="1"/>
    <col min="2" max="2" width="62.81640625" style="12" customWidth="1"/>
    <col min="3" max="3" width="17.453125" style="12" customWidth="1"/>
    <col min="4" max="4" width="10.453125" style="12" customWidth="1"/>
    <col min="5" max="5" width="15.1796875" style="12" customWidth="1"/>
    <col min="6" max="6" width="12.453125" style="12" customWidth="1"/>
    <col min="7" max="16384" width="11.54296875" style="12"/>
  </cols>
  <sheetData>
    <row r="1" spans="1:6" s="1" customFormat="1" ht="1" customHeight="1" x14ac:dyDescent="0.25"/>
    <row r="2" spans="1:6" s="1" customFormat="1" ht="19.399999999999999" customHeight="1" x14ac:dyDescent="0.25"/>
    <row r="3" spans="1:6" s="1" customFormat="1" ht="19.399999999999999" customHeight="1" x14ac:dyDescent="0.25"/>
    <row r="4" spans="1:6" s="1" customFormat="1" ht="19.399999999999999" customHeight="1" x14ac:dyDescent="0.25"/>
    <row r="5" spans="1:6" s="1" customFormat="1" ht="19.399999999999999" customHeight="1" x14ac:dyDescent="0.25"/>
    <row r="6" spans="1:6" s="1" customFormat="1" ht="19.399999999999999" customHeight="1" x14ac:dyDescent="0.25"/>
    <row r="7" spans="1:6" s="1" customFormat="1" ht="23.15" customHeight="1" x14ac:dyDescent="0.35">
      <c r="A7" s="479" t="s">
        <v>551</v>
      </c>
      <c r="B7" s="479"/>
      <c r="C7" s="479"/>
    </row>
    <row r="8" spans="1:6" s="1" customFormat="1" ht="12.25" customHeight="1" x14ac:dyDescent="0.25">
      <c r="A8" s="1" t="s">
        <v>1</v>
      </c>
      <c r="B8" s="2"/>
    </row>
    <row r="9" spans="1:6" s="1" customFormat="1" ht="12.75" customHeight="1" thickBot="1" x14ac:dyDescent="0.3"/>
    <row r="10" spans="1:6" s="1" customFormat="1" ht="24" customHeight="1" x14ac:dyDescent="0.25">
      <c r="A10" s="283"/>
      <c r="B10" s="284"/>
      <c r="C10" s="500">
        <v>2023</v>
      </c>
      <c r="D10" s="500"/>
      <c r="E10" s="500">
        <v>2022</v>
      </c>
      <c r="F10" s="501"/>
    </row>
    <row r="11" spans="1:6" s="1" customFormat="1" ht="24" customHeight="1" thickBot="1" x14ac:dyDescent="0.3">
      <c r="A11" s="233" t="s">
        <v>268</v>
      </c>
      <c r="B11" s="234" t="s">
        <v>421</v>
      </c>
      <c r="C11" s="47" t="s">
        <v>8</v>
      </c>
      <c r="D11" s="47" t="s">
        <v>9</v>
      </c>
      <c r="E11" s="47" t="s">
        <v>8</v>
      </c>
      <c r="F11" s="314" t="s">
        <v>9</v>
      </c>
    </row>
    <row r="12" spans="1:6" s="1" customFormat="1" ht="24.65" customHeight="1" x14ac:dyDescent="0.25">
      <c r="A12" s="603" t="s">
        <v>422</v>
      </c>
      <c r="B12" s="604"/>
      <c r="C12" s="604"/>
      <c r="D12" s="604"/>
      <c r="E12" s="604"/>
      <c r="F12" s="605"/>
    </row>
    <row r="13" spans="1:6" s="1" customFormat="1" ht="24.65" customHeight="1" x14ac:dyDescent="0.25">
      <c r="A13" s="315" t="s">
        <v>423</v>
      </c>
      <c r="B13" s="308" t="s">
        <v>424</v>
      </c>
      <c r="C13" s="464">
        <v>5317.3223132199992</v>
      </c>
      <c r="D13" s="60">
        <v>0.74552542840949731</v>
      </c>
      <c r="E13" s="464">
        <v>5027.46835672</v>
      </c>
      <c r="F13" s="237">
        <v>0.50636141083473529</v>
      </c>
    </row>
    <row r="14" spans="1:6" s="1" customFormat="1" ht="24.65" customHeight="1" x14ac:dyDescent="0.35">
      <c r="A14" s="315"/>
      <c r="B14" s="310" t="s">
        <v>425</v>
      </c>
      <c r="C14" s="464">
        <v>215.88915344999998</v>
      </c>
      <c r="D14" s="60"/>
      <c r="E14" s="464">
        <v>0</v>
      </c>
      <c r="F14" s="237"/>
    </row>
    <row r="15" spans="1:6" s="1" customFormat="1" ht="24.65" customHeight="1" x14ac:dyDescent="0.25">
      <c r="A15" s="317" t="s">
        <v>426</v>
      </c>
      <c r="B15" s="306" t="s">
        <v>427</v>
      </c>
      <c r="C15" s="461">
        <v>13.65619834</v>
      </c>
      <c r="D15" s="211"/>
      <c r="E15" s="462">
        <v>22.172287710000003</v>
      </c>
      <c r="F15" s="243"/>
    </row>
    <row r="16" spans="1:6" s="1" customFormat="1" ht="24.65" customHeight="1" x14ac:dyDescent="0.25">
      <c r="A16" s="317" t="s">
        <v>428</v>
      </c>
      <c r="B16" s="306" t="s">
        <v>429</v>
      </c>
      <c r="C16" s="461">
        <v>166.17647847999999</v>
      </c>
      <c r="D16" s="213"/>
      <c r="E16" s="462">
        <v>164.04153540999999</v>
      </c>
      <c r="F16" s="115"/>
    </row>
    <row r="17" spans="1:6" s="1" customFormat="1" ht="24.65" customHeight="1" x14ac:dyDescent="0.25">
      <c r="A17" s="317" t="s">
        <v>430</v>
      </c>
      <c r="B17" s="306" t="s">
        <v>431</v>
      </c>
      <c r="C17" s="461">
        <v>7.3920334299999997</v>
      </c>
      <c r="D17" s="211"/>
      <c r="E17" s="462">
        <v>0.13831279999999999</v>
      </c>
      <c r="F17" s="243"/>
    </row>
    <row r="18" spans="1:6" s="1" customFormat="1" ht="24.65" customHeight="1" x14ac:dyDescent="0.25">
      <c r="A18" s="317" t="s">
        <v>432</v>
      </c>
      <c r="B18" s="306" t="s">
        <v>433</v>
      </c>
      <c r="C18" s="461">
        <v>28.664443200000001</v>
      </c>
      <c r="D18" s="213"/>
      <c r="E18" s="462">
        <v>19.071139550000002</v>
      </c>
      <c r="F18" s="115"/>
    </row>
    <row r="19" spans="1:6" s="1" customFormat="1" ht="24.65" customHeight="1" x14ac:dyDescent="0.25">
      <c r="A19" s="317" t="s">
        <v>434</v>
      </c>
      <c r="B19" s="306" t="s">
        <v>435</v>
      </c>
      <c r="C19" s="461">
        <v>731.66131543999995</v>
      </c>
      <c r="D19" s="211"/>
      <c r="E19" s="462">
        <v>669.04146168000011</v>
      </c>
      <c r="F19" s="243"/>
    </row>
    <row r="20" spans="1:6" s="1" customFormat="1" ht="24.65" customHeight="1" x14ac:dyDescent="0.25">
      <c r="A20" s="315" t="s">
        <v>436</v>
      </c>
      <c r="B20" s="308" t="s">
        <v>437</v>
      </c>
      <c r="C20" s="464">
        <v>3989.76572463</v>
      </c>
      <c r="D20" s="60">
        <v>0.55939279695592969</v>
      </c>
      <c r="E20" s="464">
        <v>3815.4841671100003</v>
      </c>
      <c r="F20" s="237">
        <v>0.38429161732922196</v>
      </c>
    </row>
    <row r="21" spans="1:6" s="1" customFormat="1" ht="24.65" customHeight="1" x14ac:dyDescent="0.25">
      <c r="A21" s="317" t="s">
        <v>438</v>
      </c>
      <c r="B21" s="306" t="s">
        <v>439</v>
      </c>
      <c r="C21" s="461">
        <v>635.33873366</v>
      </c>
      <c r="D21" s="211"/>
      <c r="E21" s="462">
        <v>656.92662551000012</v>
      </c>
      <c r="F21" s="243"/>
    </row>
    <row r="22" spans="1:6" s="1" customFormat="1" ht="24.65" customHeight="1" x14ac:dyDescent="0.25">
      <c r="A22" s="317" t="s">
        <v>440</v>
      </c>
      <c r="B22" s="306" t="s">
        <v>441</v>
      </c>
      <c r="C22" s="461">
        <v>2099.9403691000002</v>
      </c>
      <c r="D22" s="211"/>
      <c r="E22" s="462">
        <v>2004.2594205800001</v>
      </c>
      <c r="F22" s="243"/>
    </row>
    <row r="23" spans="1:6" s="1" customFormat="1" ht="24.65" customHeight="1" x14ac:dyDescent="0.25">
      <c r="A23" s="317" t="s">
        <v>442</v>
      </c>
      <c r="B23" s="306" t="s">
        <v>443</v>
      </c>
      <c r="C23" s="461">
        <v>18.891894560000001</v>
      </c>
      <c r="D23" s="211"/>
      <c r="E23" s="462">
        <v>21.805608459999998</v>
      </c>
      <c r="F23" s="243"/>
    </row>
    <row r="24" spans="1:6" s="1" customFormat="1" ht="24.65" customHeight="1" x14ac:dyDescent="0.25">
      <c r="A24" s="317" t="s">
        <v>444</v>
      </c>
      <c r="B24" s="306" t="s">
        <v>445</v>
      </c>
      <c r="C24" s="461">
        <v>611.00484259999996</v>
      </c>
      <c r="D24" s="211"/>
      <c r="E24" s="462">
        <v>582.77851254000007</v>
      </c>
      <c r="F24" s="243"/>
    </row>
    <row r="25" spans="1:6" s="1" customFormat="1" ht="24.65" customHeight="1" x14ac:dyDescent="0.25">
      <c r="A25" s="317" t="s">
        <v>446</v>
      </c>
      <c r="B25" s="306" t="s">
        <v>447</v>
      </c>
      <c r="C25" s="461">
        <v>1.96603028</v>
      </c>
      <c r="D25" s="211"/>
      <c r="E25" s="462">
        <v>4.2234190499999995</v>
      </c>
      <c r="F25" s="243"/>
    </row>
    <row r="26" spans="1:6" s="1" customFormat="1" ht="24.65" customHeight="1" x14ac:dyDescent="0.25">
      <c r="A26" s="317" t="s">
        <v>448</v>
      </c>
      <c r="B26" s="306" t="s">
        <v>449</v>
      </c>
      <c r="C26" s="461">
        <v>622.62385443000005</v>
      </c>
      <c r="D26" s="211"/>
      <c r="E26" s="462">
        <v>545.49058096999988</v>
      </c>
      <c r="F26" s="243"/>
    </row>
    <row r="27" spans="1:6" s="1" customFormat="1" ht="24.65" customHeight="1" x14ac:dyDescent="0.25">
      <c r="A27" s="315" t="s">
        <v>450</v>
      </c>
      <c r="B27" s="308" t="s">
        <v>451</v>
      </c>
      <c r="C27" s="465">
        <v>121.34741803999999</v>
      </c>
      <c r="D27" s="466"/>
      <c r="E27" s="467">
        <v>109.65427954</v>
      </c>
      <c r="F27" s="469"/>
    </row>
    <row r="28" spans="1:6" s="1" customFormat="1" ht="24.65" customHeight="1" x14ac:dyDescent="0.25">
      <c r="A28" s="317" t="s">
        <v>452</v>
      </c>
      <c r="B28" s="306" t="s">
        <v>453</v>
      </c>
      <c r="C28" s="461">
        <v>6.5012987799999999</v>
      </c>
      <c r="D28" s="211"/>
      <c r="E28" s="462">
        <v>5.5451581699999997</v>
      </c>
      <c r="F28" s="243"/>
    </row>
    <row r="29" spans="1:6" s="1" customFormat="1" ht="24.65" customHeight="1" x14ac:dyDescent="0.25">
      <c r="A29" s="317" t="s">
        <v>454</v>
      </c>
      <c r="B29" s="306" t="s">
        <v>455</v>
      </c>
      <c r="C29" s="461">
        <v>1.1520000000000001E-2</v>
      </c>
      <c r="D29" s="211"/>
      <c r="E29" s="462">
        <v>0</v>
      </c>
      <c r="F29" s="243"/>
    </row>
    <row r="30" spans="1:6" s="1" customFormat="1" ht="24.65" customHeight="1" x14ac:dyDescent="0.25">
      <c r="A30" s="317" t="s">
        <v>456</v>
      </c>
      <c r="B30" s="306" t="s">
        <v>457</v>
      </c>
      <c r="C30" s="461">
        <v>0.17936580999999999</v>
      </c>
      <c r="D30" s="211"/>
      <c r="E30" s="462">
        <v>0.10460397</v>
      </c>
      <c r="F30" s="243"/>
    </row>
    <row r="31" spans="1:6" s="1" customFormat="1" ht="24.65" customHeight="1" x14ac:dyDescent="0.25">
      <c r="A31" s="317" t="s">
        <v>458</v>
      </c>
      <c r="B31" s="306" t="s">
        <v>459</v>
      </c>
      <c r="C31" s="461">
        <v>2.1773776499999999</v>
      </c>
      <c r="D31" s="211"/>
      <c r="E31" s="462">
        <v>3.1512840899999999</v>
      </c>
      <c r="F31" s="243"/>
    </row>
    <row r="32" spans="1:6" s="1" customFormat="1" ht="24.65" customHeight="1" x14ac:dyDescent="0.25">
      <c r="A32" s="317" t="s">
        <v>460</v>
      </c>
      <c r="B32" s="306" t="s">
        <v>461</v>
      </c>
      <c r="C32" s="461">
        <v>5.7680078899999998</v>
      </c>
      <c r="D32" s="211"/>
      <c r="E32" s="462">
        <v>5.775036430000001</v>
      </c>
      <c r="F32" s="243"/>
    </row>
    <row r="33" spans="1:6" s="1" customFormat="1" ht="24.65" customHeight="1" x14ac:dyDescent="0.25">
      <c r="A33" s="317" t="s">
        <v>462</v>
      </c>
      <c r="B33" s="306" t="s">
        <v>463</v>
      </c>
      <c r="C33" s="461">
        <v>3.10018708</v>
      </c>
      <c r="D33" s="211"/>
      <c r="E33" s="462">
        <v>3.0693683300000001</v>
      </c>
      <c r="F33" s="243"/>
    </row>
    <row r="34" spans="1:6" s="1" customFormat="1" ht="24.65" customHeight="1" x14ac:dyDescent="0.25">
      <c r="A34" s="317" t="s">
        <v>464</v>
      </c>
      <c r="B34" s="306" t="s">
        <v>465</v>
      </c>
      <c r="C34" s="461">
        <v>0</v>
      </c>
      <c r="D34" s="211"/>
      <c r="E34" s="462">
        <v>0</v>
      </c>
      <c r="F34" s="243"/>
    </row>
    <row r="35" spans="1:6" s="1" customFormat="1" ht="24.65" customHeight="1" x14ac:dyDescent="0.25">
      <c r="A35" s="317" t="s">
        <v>466</v>
      </c>
      <c r="B35" s="306" t="s">
        <v>467</v>
      </c>
      <c r="C35" s="461">
        <v>29.679728000000001</v>
      </c>
      <c r="D35" s="211"/>
      <c r="E35" s="462">
        <v>28.27077062</v>
      </c>
      <c r="F35" s="243"/>
    </row>
    <row r="36" spans="1:6" s="1" customFormat="1" ht="24.65" customHeight="1" x14ac:dyDescent="0.25">
      <c r="A36" s="317" t="s">
        <v>468</v>
      </c>
      <c r="B36" s="306" t="s">
        <v>469</v>
      </c>
      <c r="C36" s="461">
        <v>0.16161545999999999</v>
      </c>
      <c r="D36" s="211"/>
      <c r="E36" s="462">
        <v>0.28144406</v>
      </c>
      <c r="F36" s="243"/>
    </row>
    <row r="37" spans="1:6" s="1" customFormat="1" ht="24.65" customHeight="1" x14ac:dyDescent="0.25">
      <c r="A37" s="317" t="s">
        <v>470</v>
      </c>
      <c r="B37" s="306" t="s">
        <v>471</v>
      </c>
      <c r="C37" s="461">
        <v>216.62564716</v>
      </c>
      <c r="D37" s="211"/>
      <c r="E37" s="462">
        <v>186.74449794</v>
      </c>
      <c r="F37" s="243"/>
    </row>
    <row r="38" spans="1:6" s="1" customFormat="1" ht="24.65" customHeight="1" x14ac:dyDescent="0.25">
      <c r="A38" s="315" t="s">
        <v>472</v>
      </c>
      <c r="B38" s="308" t="s">
        <v>473</v>
      </c>
      <c r="C38" s="464">
        <v>-98.04859875999999</v>
      </c>
      <c r="D38" s="60">
        <v>-1.3747092857952834E-2</v>
      </c>
      <c r="E38" s="464">
        <v>3.2415709399999995</v>
      </c>
      <c r="F38" s="237">
        <v>3.2648767093785517E-4</v>
      </c>
    </row>
    <row r="39" spans="1:6" s="1" customFormat="1" ht="24.65" customHeight="1" x14ac:dyDescent="0.25">
      <c r="A39" s="317" t="s">
        <v>474</v>
      </c>
      <c r="B39" s="306" t="s">
        <v>72</v>
      </c>
      <c r="C39" s="461">
        <v>-35.010480310000005</v>
      </c>
      <c r="D39" s="211"/>
      <c r="E39" s="462">
        <v>69.595575679999996</v>
      </c>
      <c r="F39" s="243"/>
    </row>
    <row r="40" spans="1:6" s="1" customFormat="1" ht="24.65" customHeight="1" x14ac:dyDescent="0.25">
      <c r="A40" s="317" t="s">
        <v>475</v>
      </c>
      <c r="B40" s="306" t="s">
        <v>476</v>
      </c>
      <c r="C40" s="461">
        <v>-63.038118450000006</v>
      </c>
      <c r="D40" s="211"/>
      <c r="E40" s="462">
        <v>-66.354004740000008</v>
      </c>
      <c r="F40" s="243"/>
    </row>
    <row r="41" spans="1:6" s="1" customFormat="1" ht="24.65" customHeight="1" x14ac:dyDescent="0.25">
      <c r="A41" s="315" t="s">
        <v>477</v>
      </c>
      <c r="B41" s="308" t="s">
        <v>478</v>
      </c>
      <c r="C41" s="464">
        <v>80.508266729999988</v>
      </c>
      <c r="D41" s="60">
        <f>C41/C82</f>
        <v>1.1287816782361374E-2</v>
      </c>
      <c r="E41" s="464">
        <v>63.230526570000002</v>
      </c>
      <c r="F41" s="237">
        <f>E41/E82</f>
        <v>6.3685132098369162E-3</v>
      </c>
    </row>
    <row r="42" spans="1:6" s="1" customFormat="1" ht="24.65" customHeight="1" x14ac:dyDescent="0.25">
      <c r="A42" s="317" t="s">
        <v>479</v>
      </c>
      <c r="B42" s="306" t="s">
        <v>480</v>
      </c>
      <c r="C42" s="461">
        <v>12.80554852</v>
      </c>
      <c r="D42" s="211"/>
      <c r="E42" s="462">
        <v>6.1767344099999999</v>
      </c>
      <c r="F42" s="243"/>
    </row>
    <row r="43" spans="1:6" s="1" customFormat="1" ht="24.65" customHeight="1" x14ac:dyDescent="0.25">
      <c r="A43" s="317" t="s">
        <v>481</v>
      </c>
      <c r="B43" s="306" t="s">
        <v>482</v>
      </c>
      <c r="C43" s="461">
        <v>67.70271821</v>
      </c>
      <c r="D43" s="211"/>
      <c r="E43" s="462">
        <v>57.05379216</v>
      </c>
      <c r="F43" s="243"/>
    </row>
    <row r="44" spans="1:6" s="1" customFormat="1" ht="24.65" customHeight="1" x14ac:dyDescent="0.25">
      <c r="A44" s="315" t="s">
        <v>483</v>
      </c>
      <c r="B44" s="308" t="s">
        <v>484</v>
      </c>
      <c r="C44" s="464">
        <v>47.704551510000009</v>
      </c>
      <c r="D44" s="60">
        <f>C44/C82</f>
        <v>6.6885086339704492E-3</v>
      </c>
      <c r="E44" s="464">
        <v>50.502044060000003</v>
      </c>
      <c r="F44" s="237">
        <f>E44/E82</f>
        <v>5.0865136219262709E-3</v>
      </c>
    </row>
    <row r="45" spans="1:6" s="1" customFormat="1" ht="24.65" customHeight="1" x14ac:dyDescent="0.25">
      <c r="A45" s="317" t="s">
        <v>485</v>
      </c>
      <c r="B45" s="306" t="s">
        <v>486</v>
      </c>
      <c r="C45" s="461">
        <v>0.50075267000000001</v>
      </c>
      <c r="D45" s="211"/>
      <c r="E45" s="462">
        <v>0.19433547000000001</v>
      </c>
      <c r="F45" s="243"/>
    </row>
    <row r="46" spans="1:6" s="1" customFormat="1" ht="24.65" customHeight="1" x14ac:dyDescent="0.25">
      <c r="A46" s="317" t="s">
        <v>487</v>
      </c>
      <c r="B46" s="306" t="s">
        <v>488</v>
      </c>
      <c r="C46" s="461">
        <v>44.560562760000003</v>
      </c>
      <c r="D46" s="211"/>
      <c r="E46" s="462">
        <v>48.745839789999998</v>
      </c>
      <c r="F46" s="243"/>
    </row>
    <row r="47" spans="1:6" s="1" customFormat="1" ht="24.65" customHeight="1" x14ac:dyDescent="0.25">
      <c r="A47" s="317" t="s">
        <v>489</v>
      </c>
      <c r="B47" s="306" t="s">
        <v>490</v>
      </c>
      <c r="C47" s="461">
        <v>2.6432360799999999</v>
      </c>
      <c r="D47" s="211"/>
      <c r="E47" s="462">
        <v>1.5618688000000001</v>
      </c>
      <c r="F47" s="243"/>
    </row>
    <row r="48" spans="1:6" s="1" customFormat="1" ht="24.65" customHeight="1" x14ac:dyDescent="0.25">
      <c r="A48" s="315" t="s">
        <v>491</v>
      </c>
      <c r="B48" s="308" t="s">
        <v>492</v>
      </c>
      <c r="C48" s="464">
        <v>309.91397596999997</v>
      </c>
      <c r="D48" s="60">
        <v>4.345208661334829E-2</v>
      </c>
      <c r="E48" s="464">
        <v>288.40506594999999</v>
      </c>
      <c r="F48" s="237">
        <v>2.9047859822155866E-2</v>
      </c>
    </row>
    <row r="49" spans="1:6" s="1" customFormat="1" ht="24.65" customHeight="1" x14ac:dyDescent="0.25">
      <c r="A49" s="317" t="s">
        <v>493</v>
      </c>
      <c r="B49" s="306" t="s">
        <v>356</v>
      </c>
      <c r="C49" s="461">
        <v>103.50217058</v>
      </c>
      <c r="D49" s="211"/>
      <c r="E49" s="462">
        <v>111.09903719</v>
      </c>
      <c r="F49" s="243"/>
    </row>
    <row r="50" spans="1:6" s="1" customFormat="1" ht="24.65" customHeight="1" x14ac:dyDescent="0.25">
      <c r="A50" s="317" t="s">
        <v>494</v>
      </c>
      <c r="B50" s="306" t="s">
        <v>495</v>
      </c>
      <c r="C50" s="461">
        <v>120.26633783</v>
      </c>
      <c r="D50" s="211"/>
      <c r="E50" s="462">
        <v>86.89940915999999</v>
      </c>
      <c r="F50" s="243"/>
    </row>
    <row r="51" spans="1:6" s="1" customFormat="1" ht="24.65" customHeight="1" x14ac:dyDescent="0.25">
      <c r="A51" s="317" t="s">
        <v>496</v>
      </c>
      <c r="B51" s="306" t="s">
        <v>497</v>
      </c>
      <c r="C51" s="461">
        <v>86.145467559999986</v>
      </c>
      <c r="D51" s="211"/>
      <c r="E51" s="462">
        <v>90.406619599999999</v>
      </c>
      <c r="F51" s="243"/>
    </row>
    <row r="52" spans="1:6" s="1" customFormat="1" ht="24.65" customHeight="1" x14ac:dyDescent="0.25">
      <c r="A52" s="315" t="s">
        <v>498</v>
      </c>
      <c r="B52" s="308" t="s">
        <v>499</v>
      </c>
      <c r="C52" s="465">
        <v>81.426886190000019</v>
      </c>
      <c r="D52" s="466"/>
      <c r="E52" s="467">
        <v>75.574818730000004</v>
      </c>
      <c r="F52" s="469"/>
    </row>
    <row r="53" spans="1:6" s="1" customFormat="1" ht="24.65" customHeight="1" x14ac:dyDescent="0.25">
      <c r="A53" s="315" t="s">
        <v>500</v>
      </c>
      <c r="B53" s="308" t="s">
        <v>501</v>
      </c>
      <c r="C53" s="465">
        <v>5.5321057400000004</v>
      </c>
      <c r="D53" s="466"/>
      <c r="E53" s="467">
        <v>4.0873458999999999</v>
      </c>
      <c r="F53" s="469"/>
    </row>
    <row r="54" spans="1:6" s="1" customFormat="1" ht="24.65" customHeight="1" x14ac:dyDescent="0.25">
      <c r="A54" s="315" t="s">
        <v>502</v>
      </c>
      <c r="B54" s="308" t="s">
        <v>503</v>
      </c>
      <c r="C54" s="465">
        <v>30.845525989999999</v>
      </c>
      <c r="D54" s="466"/>
      <c r="E54" s="467">
        <v>33.726265409999996</v>
      </c>
      <c r="F54" s="469"/>
    </row>
    <row r="55" spans="1:6" s="1" customFormat="1" ht="24.65" customHeight="1" x14ac:dyDescent="0.25">
      <c r="A55" s="315" t="s">
        <v>504</v>
      </c>
      <c r="B55" s="308" t="s">
        <v>366</v>
      </c>
      <c r="C55" s="465">
        <v>4.48792159</v>
      </c>
      <c r="D55" s="466"/>
      <c r="E55" s="467">
        <v>1.6290094799999999</v>
      </c>
      <c r="F55" s="469"/>
    </row>
    <row r="56" spans="1:6" s="1" customFormat="1" ht="24.65" customHeight="1" x14ac:dyDescent="0.25">
      <c r="A56" s="315"/>
      <c r="B56" s="308" t="s">
        <v>505</v>
      </c>
      <c r="C56" s="464">
        <v>5779.6929481800007</v>
      </c>
      <c r="D56" s="60">
        <v>0.81035299488134827</v>
      </c>
      <c r="E56" s="464">
        <v>5547.86500376</v>
      </c>
      <c r="F56" s="237">
        <v>0.55877522265646851</v>
      </c>
    </row>
    <row r="57" spans="1:6" s="1" customFormat="1" ht="24.65" customHeight="1" x14ac:dyDescent="0.25">
      <c r="A57" s="561" t="s">
        <v>506</v>
      </c>
      <c r="B57" s="562"/>
      <c r="C57" s="562"/>
      <c r="D57" s="562"/>
      <c r="E57" s="562"/>
      <c r="F57" s="563"/>
    </row>
    <row r="58" spans="1:6" s="1" customFormat="1" ht="24.65" customHeight="1" x14ac:dyDescent="0.25">
      <c r="A58" s="315" t="s">
        <v>507</v>
      </c>
      <c r="B58" s="308" t="s">
        <v>508</v>
      </c>
      <c r="C58" s="465">
        <v>37.195386479999996</v>
      </c>
      <c r="D58" s="466"/>
      <c r="E58" s="467">
        <v>29.145308449999998</v>
      </c>
      <c r="F58" s="318"/>
    </row>
    <row r="59" spans="1:6" s="1" customFormat="1" ht="24.65" customHeight="1" x14ac:dyDescent="0.25">
      <c r="A59" s="317" t="s">
        <v>509</v>
      </c>
      <c r="B59" s="306" t="s">
        <v>510</v>
      </c>
      <c r="C59" s="461">
        <v>20.17716574</v>
      </c>
      <c r="D59" s="211"/>
      <c r="E59" s="462">
        <v>18.795256579999997</v>
      </c>
      <c r="F59" s="243"/>
    </row>
    <row r="60" spans="1:6" s="1" customFormat="1" ht="24.65" customHeight="1" x14ac:dyDescent="0.25">
      <c r="A60" s="317" t="s">
        <v>511</v>
      </c>
      <c r="B60" s="306" t="s">
        <v>512</v>
      </c>
      <c r="C60" s="461">
        <v>0.88909318999999998</v>
      </c>
      <c r="D60" s="211"/>
      <c r="E60" s="462">
        <v>0.76641140000000008</v>
      </c>
      <c r="F60" s="243"/>
    </row>
    <row r="61" spans="1:6" s="1" customFormat="1" ht="24.65" customHeight="1" x14ac:dyDescent="0.25">
      <c r="A61" s="317" t="s">
        <v>513</v>
      </c>
      <c r="B61" s="306" t="s">
        <v>514</v>
      </c>
      <c r="C61" s="461">
        <v>16.12912755</v>
      </c>
      <c r="D61" s="211"/>
      <c r="E61" s="462">
        <v>9.5836404699999989</v>
      </c>
      <c r="F61" s="243"/>
    </row>
    <row r="62" spans="1:6" s="1" customFormat="1" ht="24.65" customHeight="1" x14ac:dyDescent="0.25">
      <c r="A62" s="315" t="s">
        <v>515</v>
      </c>
      <c r="B62" s="308" t="s">
        <v>516</v>
      </c>
      <c r="C62" s="465">
        <v>5.3846516700000002</v>
      </c>
      <c r="D62" s="466"/>
      <c r="E62" s="467">
        <v>4.2194016799999998</v>
      </c>
      <c r="F62" s="318"/>
    </row>
    <row r="63" spans="1:6" s="1" customFormat="1" ht="24.65" customHeight="1" x14ac:dyDescent="0.25">
      <c r="A63" s="317" t="s">
        <v>517</v>
      </c>
      <c r="B63" s="306" t="s">
        <v>518</v>
      </c>
      <c r="C63" s="461">
        <v>6.3248260000000001E-2</v>
      </c>
      <c r="D63" s="211"/>
      <c r="E63" s="462">
        <v>0</v>
      </c>
      <c r="F63" s="243"/>
    </row>
    <row r="64" spans="1:6" s="1" customFormat="1" ht="24.65" customHeight="1" x14ac:dyDescent="0.25">
      <c r="A64" s="317" t="s">
        <v>519</v>
      </c>
      <c r="B64" s="306" t="s">
        <v>18</v>
      </c>
      <c r="C64" s="461">
        <v>5.3214034100000003</v>
      </c>
      <c r="D64" s="211"/>
      <c r="E64" s="462">
        <v>4.2194016799999998</v>
      </c>
      <c r="F64" s="243"/>
    </row>
    <row r="65" spans="1:6" s="1" customFormat="1" ht="24.65" customHeight="1" x14ac:dyDescent="0.25">
      <c r="A65" s="315" t="s">
        <v>520</v>
      </c>
      <c r="B65" s="308" t="s">
        <v>521</v>
      </c>
      <c r="C65" s="465">
        <v>61.836293329999997</v>
      </c>
      <c r="D65" s="466"/>
      <c r="E65" s="467">
        <v>20.268784080000003</v>
      </c>
      <c r="F65" s="318"/>
    </row>
    <row r="66" spans="1:6" s="1" customFormat="1" ht="24.65" customHeight="1" x14ac:dyDescent="0.25">
      <c r="A66" s="315" t="s">
        <v>522</v>
      </c>
      <c r="B66" s="308" t="s">
        <v>523</v>
      </c>
      <c r="C66" s="465">
        <v>83.110511810000006</v>
      </c>
      <c r="D66" s="466"/>
      <c r="E66" s="467">
        <v>37.0682385</v>
      </c>
      <c r="F66" s="318"/>
    </row>
    <row r="67" spans="1:6" s="1" customFormat="1" ht="24.65" customHeight="1" x14ac:dyDescent="0.25">
      <c r="A67" s="315" t="s">
        <v>524</v>
      </c>
      <c r="B67" s="308" t="s">
        <v>525</v>
      </c>
      <c r="C67" s="465">
        <v>9.9708842400000002</v>
      </c>
      <c r="D67" s="466"/>
      <c r="E67" s="467">
        <v>0.68366790999999993</v>
      </c>
      <c r="F67" s="318"/>
    </row>
    <row r="68" spans="1:6" s="1" customFormat="1" ht="24.65" customHeight="1" x14ac:dyDescent="0.25">
      <c r="A68" s="315" t="s">
        <v>526</v>
      </c>
      <c r="B68" s="308" t="s">
        <v>527</v>
      </c>
      <c r="C68" s="465">
        <v>3.2268700400000001</v>
      </c>
      <c r="D68" s="466"/>
      <c r="E68" s="467">
        <v>3.4637266900000006</v>
      </c>
      <c r="F68" s="318"/>
    </row>
    <row r="69" spans="1:6" s="1" customFormat="1" ht="24.65" customHeight="1" x14ac:dyDescent="0.25">
      <c r="A69" s="315" t="s">
        <v>528</v>
      </c>
      <c r="B69" s="308" t="s">
        <v>529</v>
      </c>
      <c r="C69" s="465">
        <v>4.86205131</v>
      </c>
      <c r="D69" s="466"/>
      <c r="E69" s="467">
        <v>1.5569966599999998</v>
      </c>
      <c r="F69" s="318"/>
    </row>
    <row r="70" spans="1:6" s="1" customFormat="1" ht="24.65" customHeight="1" x14ac:dyDescent="0.25">
      <c r="A70" s="315"/>
      <c r="B70" s="308" t="s">
        <v>530</v>
      </c>
      <c r="C70" s="464">
        <v>205.58664887999998</v>
      </c>
      <c r="D70" s="60">
        <v>2.8824672542507482E-2</v>
      </c>
      <c r="E70" s="464">
        <v>96.406123969999996</v>
      </c>
      <c r="F70" s="237">
        <v>9.7099250522993136E-3</v>
      </c>
    </row>
    <row r="71" spans="1:6" s="1" customFormat="1" ht="24.65" customHeight="1" x14ac:dyDescent="0.25">
      <c r="A71" s="561" t="s">
        <v>531</v>
      </c>
      <c r="B71" s="562"/>
      <c r="C71" s="562"/>
      <c r="D71" s="562"/>
      <c r="E71" s="562"/>
      <c r="F71" s="563"/>
    </row>
    <row r="72" spans="1:6" s="1" customFormat="1" ht="24.65" customHeight="1" x14ac:dyDescent="0.25">
      <c r="A72" s="317" t="s">
        <v>532</v>
      </c>
      <c r="B72" s="306" t="s">
        <v>392</v>
      </c>
      <c r="C72" s="207">
        <v>106.79646826</v>
      </c>
      <c r="D72" s="211"/>
      <c r="E72" s="307">
        <v>0</v>
      </c>
      <c r="F72" s="243"/>
    </row>
    <row r="73" spans="1:6" s="1" customFormat="1" ht="24.65" customHeight="1" x14ac:dyDescent="0.25">
      <c r="A73" s="315"/>
      <c r="B73" s="308" t="s">
        <v>533</v>
      </c>
      <c r="C73" s="464">
        <v>947.34021841999993</v>
      </c>
      <c r="D73" s="60">
        <v>0.13282366209608706</v>
      </c>
      <c r="E73" s="464">
        <v>4125.8387837400005</v>
      </c>
      <c r="F73" s="237">
        <v>0.41555021318408847</v>
      </c>
    </row>
    <row r="74" spans="1:6" s="1" customFormat="1" ht="24.65" customHeight="1" x14ac:dyDescent="0.25">
      <c r="A74" s="317" t="s">
        <v>534</v>
      </c>
      <c r="B74" s="306" t="s">
        <v>535</v>
      </c>
      <c r="C74" s="207">
        <v>647.86187430999996</v>
      </c>
      <c r="D74" s="463"/>
      <c r="E74" s="307">
        <v>3709.3412889800002</v>
      </c>
      <c r="F74" s="470"/>
    </row>
    <row r="75" spans="1:6" s="1" customFormat="1" ht="24.65" customHeight="1" x14ac:dyDescent="0.25">
      <c r="A75" s="317" t="s">
        <v>536</v>
      </c>
      <c r="B75" s="306" t="s">
        <v>537</v>
      </c>
      <c r="C75" s="207">
        <v>242.06208450999998</v>
      </c>
      <c r="D75" s="211"/>
      <c r="E75" s="307">
        <v>230.43070551</v>
      </c>
      <c r="F75" s="243"/>
    </row>
    <row r="76" spans="1:6" s="1" customFormat="1" ht="24.65" customHeight="1" x14ac:dyDescent="0.25">
      <c r="A76" s="317" t="s">
        <v>538</v>
      </c>
      <c r="B76" s="306" t="s">
        <v>539</v>
      </c>
      <c r="C76" s="207">
        <v>57.416259600000004</v>
      </c>
      <c r="D76" s="211"/>
      <c r="E76" s="307">
        <v>186.06678925</v>
      </c>
      <c r="F76" s="243"/>
    </row>
    <row r="77" spans="1:6" s="1" customFormat="1" ht="24.65" customHeight="1" x14ac:dyDescent="0.25">
      <c r="A77" s="317" t="s">
        <v>540</v>
      </c>
      <c r="B77" s="306" t="s">
        <v>525</v>
      </c>
      <c r="C77" s="207">
        <v>47.954759119999999</v>
      </c>
      <c r="D77" s="211"/>
      <c r="E77" s="307">
        <v>59.185619080000002</v>
      </c>
      <c r="F77" s="243"/>
    </row>
    <row r="78" spans="1:6" s="1" customFormat="1" ht="18.25" customHeight="1" x14ac:dyDescent="0.25">
      <c r="A78" s="317" t="s">
        <v>541</v>
      </c>
      <c r="B78" s="306" t="s">
        <v>542</v>
      </c>
      <c r="C78" s="207">
        <v>2.54125062</v>
      </c>
      <c r="D78" s="211"/>
      <c r="E78" s="307">
        <v>3.5721768700000003</v>
      </c>
      <c r="F78" s="243"/>
    </row>
    <row r="79" spans="1:6" s="1" customFormat="1" ht="18.25" customHeight="1" x14ac:dyDescent="0.25">
      <c r="A79" s="315"/>
      <c r="B79" s="308" t="s">
        <v>543</v>
      </c>
      <c r="C79" s="464">
        <v>1104.63269642</v>
      </c>
      <c r="D79" s="60">
        <v>0.15487715728388005</v>
      </c>
      <c r="E79" s="464">
        <v>4275.5213040800008</v>
      </c>
      <c r="F79" s="237">
        <v>0.43062608175228173</v>
      </c>
    </row>
    <row r="80" spans="1:6" s="1" customFormat="1" ht="18.25" customHeight="1" x14ac:dyDescent="0.25">
      <c r="A80" s="315"/>
      <c r="B80" s="308" t="s">
        <v>545</v>
      </c>
      <c r="C80" s="219">
        <v>7089.9122934800007</v>
      </c>
      <c r="D80" s="466"/>
      <c r="E80" s="312">
        <v>9919.7924318099995</v>
      </c>
      <c r="F80" s="469"/>
    </row>
    <row r="81" spans="1:6" s="1" customFormat="1" ht="18.25" customHeight="1" x14ac:dyDescent="0.25">
      <c r="A81" s="471"/>
      <c r="B81" s="468" t="s">
        <v>566</v>
      </c>
      <c r="C81" s="219">
        <v>42.402863850000003</v>
      </c>
      <c r="D81" s="466"/>
      <c r="E81" s="312">
        <v>8.82426201</v>
      </c>
      <c r="F81" s="469"/>
    </row>
    <row r="82" spans="1:6" ht="13" thickBot="1" x14ac:dyDescent="0.3">
      <c r="A82" s="320"/>
      <c r="B82" s="321" t="s">
        <v>546</v>
      </c>
      <c r="C82" s="472">
        <v>7132.3151573300001</v>
      </c>
      <c r="D82" s="323">
        <v>1</v>
      </c>
      <c r="E82" s="472">
        <v>9928.6166938200004</v>
      </c>
      <c r="F82" s="324">
        <v>1</v>
      </c>
    </row>
    <row r="84" spans="1:6" x14ac:dyDescent="0.25">
      <c r="C84" s="73"/>
    </row>
    <row r="86" spans="1:6" x14ac:dyDescent="0.25">
      <c r="C86" s="73"/>
    </row>
  </sheetData>
  <mergeCells count="6">
    <mergeCell ref="A71:F71"/>
    <mergeCell ref="C10:D10"/>
    <mergeCell ref="E10:F10"/>
    <mergeCell ref="A7:C7"/>
    <mergeCell ref="A12:F12"/>
    <mergeCell ref="A57:F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12D-F31E-4574-BC25-D090D0228E28}">
  <sheetPr>
    <tabColor rgb="FF7030A0"/>
  </sheetPr>
  <dimension ref="A1:L89"/>
  <sheetViews>
    <sheetView topLeftCell="A64" zoomScale="90" zoomScaleNormal="90" workbookViewId="0">
      <selection activeCell="I82" sqref="I82"/>
    </sheetView>
  </sheetViews>
  <sheetFormatPr baseColWidth="10" defaultColWidth="11.54296875" defaultRowHeight="12.5" x14ac:dyDescent="0.25"/>
  <cols>
    <col min="1" max="1" width="30.453125" style="12" customWidth="1"/>
    <col min="2" max="2" width="78.1796875" style="12" customWidth="1"/>
    <col min="3" max="3" width="21.453125" style="13" customWidth="1"/>
    <col min="4" max="4" width="19.1796875" style="13" customWidth="1"/>
    <col min="5" max="5" width="16.453125" style="13" customWidth="1"/>
    <col min="6" max="6" width="15.81640625" style="56" customWidth="1"/>
    <col min="7" max="8" width="15.453125" style="13" customWidth="1"/>
    <col min="9" max="9" width="15.54296875" style="12" customWidth="1"/>
    <col min="10" max="16384" width="11.54296875" style="12"/>
  </cols>
  <sheetData>
    <row r="1" spans="1:9" s="1" customFormat="1" ht="8.15" customHeight="1" x14ac:dyDescent="0.25">
      <c r="C1" s="3"/>
      <c r="D1" s="3"/>
      <c r="E1" s="3"/>
      <c r="F1" s="50"/>
      <c r="G1" s="3"/>
      <c r="H1" s="3"/>
    </row>
    <row r="2" spans="1:9" s="1" customFormat="1" ht="19.399999999999999" customHeight="1" x14ac:dyDescent="0.25">
      <c r="C2" s="3"/>
      <c r="D2" s="3"/>
      <c r="E2" s="3"/>
      <c r="F2" s="50"/>
      <c r="G2" s="50"/>
      <c r="H2" s="50"/>
      <c r="I2" s="50"/>
    </row>
    <row r="3" spans="1:9" s="1" customFormat="1" ht="19.399999999999999" customHeight="1" x14ac:dyDescent="0.25">
      <c r="C3" s="3"/>
      <c r="D3" s="3"/>
      <c r="E3" s="3"/>
      <c r="F3" s="50"/>
      <c r="G3" s="50"/>
      <c r="H3" s="50"/>
      <c r="I3" s="50"/>
    </row>
    <row r="4" spans="1:9" s="1" customFormat="1" ht="19.399999999999999" customHeight="1" x14ac:dyDescent="0.25">
      <c r="C4" s="3"/>
      <c r="D4" s="3"/>
      <c r="E4" s="3"/>
      <c r="F4" s="50"/>
      <c r="G4" s="50"/>
      <c r="H4" s="50"/>
      <c r="I4" s="50"/>
    </row>
    <row r="5" spans="1:9" s="1" customFormat="1" ht="19.399999999999999" customHeight="1" x14ac:dyDescent="0.25">
      <c r="C5" s="3"/>
      <c r="D5" s="3"/>
      <c r="E5" s="3"/>
      <c r="F5" s="50"/>
      <c r="G5" s="50"/>
      <c r="H5" s="50"/>
      <c r="I5" s="50"/>
    </row>
    <row r="6" spans="1:9" s="1" customFormat="1" ht="23.15" customHeight="1" x14ac:dyDescent="0.25">
      <c r="C6" s="3"/>
      <c r="D6" s="3"/>
      <c r="E6" s="3"/>
      <c r="F6" s="50"/>
      <c r="G6" s="50"/>
      <c r="H6" s="50"/>
      <c r="I6" s="50"/>
    </row>
    <row r="7" spans="1:9" s="1" customFormat="1" ht="24.65" customHeight="1" x14ac:dyDescent="0.35">
      <c r="A7" s="479" t="s">
        <v>555</v>
      </c>
      <c r="B7" s="479"/>
      <c r="C7" s="5"/>
      <c r="F7" s="50"/>
      <c r="G7" s="50"/>
      <c r="H7" s="50"/>
      <c r="I7" s="50"/>
    </row>
    <row r="8" spans="1:9" s="1" customFormat="1" ht="18.25" customHeight="1" x14ac:dyDescent="0.25">
      <c r="A8" s="1" t="s">
        <v>1</v>
      </c>
      <c r="B8" s="2"/>
      <c r="F8" s="50"/>
      <c r="G8" s="50"/>
      <c r="H8" s="50"/>
      <c r="I8" s="50"/>
    </row>
    <row r="9" spans="1:9" s="1" customFormat="1" ht="11.15" customHeight="1" thickBot="1" x14ac:dyDescent="0.3">
      <c r="C9" s="3"/>
      <c r="D9" s="3"/>
      <c r="E9" s="3"/>
      <c r="F9" s="50"/>
      <c r="G9" s="3"/>
      <c r="H9" s="3"/>
    </row>
    <row r="10" spans="1:9" s="1" customFormat="1" ht="24" customHeight="1" x14ac:dyDescent="0.25">
      <c r="A10" s="283"/>
      <c r="B10" s="284"/>
      <c r="C10" s="500">
        <v>2023</v>
      </c>
      <c r="D10" s="500"/>
      <c r="E10" s="500"/>
      <c r="F10" s="500"/>
      <c r="G10" s="500">
        <v>2022</v>
      </c>
      <c r="H10" s="501"/>
    </row>
    <row r="11" spans="1:9" s="1" customFormat="1" ht="28.4" customHeight="1" x14ac:dyDescent="0.25">
      <c r="A11" s="233" t="s">
        <v>268</v>
      </c>
      <c r="B11" s="234" t="s">
        <v>269</v>
      </c>
      <c r="C11" s="51" t="s">
        <v>270</v>
      </c>
      <c r="D11" s="51" t="s">
        <v>271</v>
      </c>
      <c r="E11" s="51" t="s">
        <v>272</v>
      </c>
      <c r="F11" s="52" t="s">
        <v>9</v>
      </c>
      <c r="G11" s="51" t="s">
        <v>272</v>
      </c>
      <c r="H11" s="285" t="s">
        <v>9</v>
      </c>
    </row>
    <row r="12" spans="1:9" s="1" customFormat="1" ht="23.15" customHeight="1" thickBot="1" x14ac:dyDescent="0.3">
      <c r="A12" s="511"/>
      <c r="B12" s="512"/>
      <c r="C12" s="108">
        <v>1</v>
      </c>
      <c r="D12" s="109">
        <v>2</v>
      </c>
      <c r="E12" s="108" t="s">
        <v>572</v>
      </c>
      <c r="F12" s="286"/>
      <c r="G12" s="287">
        <v>3</v>
      </c>
      <c r="H12" s="288"/>
    </row>
    <row r="13" spans="1:9" s="1" customFormat="1" ht="17.5" customHeight="1" thickBot="1" x14ac:dyDescent="0.3">
      <c r="A13" s="502" t="s">
        <v>273</v>
      </c>
      <c r="B13" s="503"/>
      <c r="C13" s="503"/>
      <c r="D13" s="503"/>
      <c r="E13" s="503"/>
      <c r="F13" s="503"/>
      <c r="G13" s="503"/>
      <c r="H13" s="504"/>
    </row>
    <row r="14" spans="1:9" s="1" customFormat="1" ht="17.5" customHeight="1" x14ac:dyDescent="0.25">
      <c r="A14" s="303" t="s">
        <v>274</v>
      </c>
      <c r="B14" s="304" t="s">
        <v>275</v>
      </c>
      <c r="C14" s="305">
        <v>5707.7580710500015</v>
      </c>
      <c r="D14" s="305">
        <v>9423.1821925200002</v>
      </c>
      <c r="E14" s="305">
        <v>15130.940263569999</v>
      </c>
      <c r="F14" s="229">
        <v>0.33063612304328877</v>
      </c>
      <c r="G14" s="305">
        <v>14370.836645290001</v>
      </c>
      <c r="H14" s="266">
        <v>0.32335229965617573</v>
      </c>
    </row>
    <row r="15" spans="1:9" s="1" customFormat="1" ht="17.5" customHeight="1" x14ac:dyDescent="0.25">
      <c r="A15" s="290" t="s">
        <v>276</v>
      </c>
      <c r="B15" s="267" t="s">
        <v>277</v>
      </c>
      <c r="C15" s="268"/>
      <c r="D15" s="207">
        <v>299.56155954000002</v>
      </c>
      <c r="E15" s="269">
        <v>299.56155954000002</v>
      </c>
      <c r="F15" s="55"/>
      <c r="G15" s="57">
        <v>363.69942365999998</v>
      </c>
      <c r="H15" s="291"/>
    </row>
    <row r="16" spans="1:9" s="1" customFormat="1" ht="17.5" customHeight="1" x14ac:dyDescent="0.25">
      <c r="A16" s="290" t="s">
        <v>278</v>
      </c>
      <c r="B16" s="267" t="s">
        <v>279</v>
      </c>
      <c r="C16" s="207">
        <v>46.138803369999998</v>
      </c>
      <c r="D16" s="207">
        <v>34.776230490000003</v>
      </c>
      <c r="E16" s="269">
        <v>80.915033859999994</v>
      </c>
      <c r="F16" s="55"/>
      <c r="G16" s="57">
        <v>78.583530749999994</v>
      </c>
      <c r="H16" s="291"/>
    </row>
    <row r="17" spans="1:8" s="1" customFormat="1" ht="17.5" customHeight="1" x14ac:dyDescent="0.25">
      <c r="A17" s="290" t="s">
        <v>280</v>
      </c>
      <c r="B17" s="267" t="s">
        <v>281</v>
      </c>
      <c r="C17" s="268"/>
      <c r="D17" s="207">
        <v>1.27332774</v>
      </c>
      <c r="E17" s="269">
        <v>1.27332774</v>
      </c>
      <c r="F17" s="55"/>
      <c r="G17" s="57">
        <v>2.16911297</v>
      </c>
      <c r="H17" s="291"/>
    </row>
    <row r="18" spans="1:8" s="1" customFormat="1" ht="17.5" customHeight="1" x14ac:dyDescent="0.25">
      <c r="A18" s="290" t="s">
        <v>282</v>
      </c>
      <c r="B18" s="267" t="s">
        <v>283</v>
      </c>
      <c r="C18" s="268"/>
      <c r="D18" s="207">
        <v>-32.967757450000001</v>
      </c>
      <c r="E18" s="269">
        <v>-32.967757450000001</v>
      </c>
      <c r="F18" s="55"/>
      <c r="G18" s="57">
        <v>-93.111340800000008</v>
      </c>
      <c r="H18" s="291"/>
    </row>
    <row r="19" spans="1:8" s="1" customFormat="1" ht="17.5" customHeight="1" x14ac:dyDescent="0.25">
      <c r="A19" s="290" t="s">
        <v>284</v>
      </c>
      <c r="B19" s="267" t="s">
        <v>285</v>
      </c>
      <c r="C19" s="207">
        <v>-6.052192E-2</v>
      </c>
      <c r="D19" s="207">
        <v>-2.88516371</v>
      </c>
      <c r="E19" s="269">
        <v>-2.9456856300000003</v>
      </c>
      <c r="F19" s="55"/>
      <c r="G19" s="57">
        <v>2.1493985299999996</v>
      </c>
      <c r="H19" s="291"/>
    </row>
    <row r="20" spans="1:8" s="1" customFormat="1" ht="17.5" customHeight="1" x14ac:dyDescent="0.25">
      <c r="A20" s="290" t="s">
        <v>286</v>
      </c>
      <c r="B20" s="267" t="s">
        <v>287</v>
      </c>
      <c r="C20" s="270"/>
      <c r="D20" s="207">
        <v>0.75601309999999999</v>
      </c>
      <c r="E20" s="269">
        <v>0.75601309999999999</v>
      </c>
      <c r="F20" s="55"/>
      <c r="G20" s="57">
        <v>2.9821264299999997</v>
      </c>
      <c r="H20" s="291"/>
    </row>
    <row r="21" spans="1:8" s="1" customFormat="1" ht="17.5" customHeight="1" x14ac:dyDescent="0.25">
      <c r="A21" s="290" t="s">
        <v>288</v>
      </c>
      <c r="B21" s="267" t="s">
        <v>289</v>
      </c>
      <c r="C21" s="268"/>
      <c r="D21" s="207">
        <v>997.29569542000013</v>
      </c>
      <c r="E21" s="269">
        <v>997.29569542000013</v>
      </c>
      <c r="F21" s="55"/>
      <c r="G21" s="57">
        <v>1004.8090286400001</v>
      </c>
      <c r="H21" s="291"/>
    </row>
    <row r="22" spans="1:8" s="1" customFormat="1" ht="17.5" customHeight="1" x14ac:dyDescent="0.25">
      <c r="A22" s="290" t="s">
        <v>290</v>
      </c>
      <c r="B22" s="267" t="s">
        <v>291</v>
      </c>
      <c r="C22" s="270"/>
      <c r="D22" s="207">
        <v>98.10015709999999</v>
      </c>
      <c r="E22" s="269">
        <v>98.10015709999999</v>
      </c>
      <c r="F22" s="55"/>
      <c r="G22" s="57">
        <v>114.95076092999999</v>
      </c>
      <c r="H22" s="291"/>
    </row>
    <row r="23" spans="1:8" s="1" customFormat="1" ht="17.5" customHeight="1" x14ac:dyDescent="0.25">
      <c r="A23" s="290" t="s">
        <v>292</v>
      </c>
      <c r="B23" s="267" t="s">
        <v>293</v>
      </c>
      <c r="C23" s="268"/>
      <c r="D23" s="207">
        <v>102.02996535000001</v>
      </c>
      <c r="E23" s="269">
        <v>102.02996535000001</v>
      </c>
      <c r="F23" s="55"/>
      <c r="G23" s="57">
        <v>92.213369650000004</v>
      </c>
      <c r="H23" s="291"/>
    </row>
    <row r="24" spans="1:8" s="1" customFormat="1" ht="17.5" customHeight="1" x14ac:dyDescent="0.25">
      <c r="A24" s="290" t="s">
        <v>294</v>
      </c>
      <c r="B24" s="267" t="s">
        <v>295</v>
      </c>
      <c r="C24" s="207">
        <v>9.9030130000000008E-2</v>
      </c>
      <c r="D24" s="207">
        <v>353.08885345000004</v>
      </c>
      <c r="E24" s="269">
        <v>353.18788358000006</v>
      </c>
      <c r="F24" s="55"/>
      <c r="G24" s="57">
        <v>384.31612488000002</v>
      </c>
      <c r="H24" s="291"/>
    </row>
    <row r="25" spans="1:8" s="1" customFormat="1" ht="17.5" customHeight="1" x14ac:dyDescent="0.25">
      <c r="A25" s="290" t="s">
        <v>296</v>
      </c>
      <c r="B25" s="267" t="s">
        <v>297</v>
      </c>
      <c r="C25" s="207">
        <v>2761.1625847099999</v>
      </c>
      <c r="D25" s="207">
        <v>306.39611696000003</v>
      </c>
      <c r="E25" s="269">
        <v>3067.5587016700001</v>
      </c>
      <c r="F25" s="55"/>
      <c r="G25" s="57">
        <v>2639.9132419099997</v>
      </c>
      <c r="H25" s="291"/>
    </row>
    <row r="26" spans="1:8" s="1" customFormat="1" ht="17.5" customHeight="1" x14ac:dyDescent="0.25">
      <c r="A26" s="290" t="s">
        <v>298</v>
      </c>
      <c r="B26" s="267" t="s">
        <v>299</v>
      </c>
      <c r="C26" s="207">
        <v>2205.08278802</v>
      </c>
      <c r="D26" s="207">
        <v>752.03509539000015</v>
      </c>
      <c r="E26" s="269">
        <v>2957.1178834099996</v>
      </c>
      <c r="F26" s="55"/>
      <c r="G26" s="57">
        <v>2781.6134808900001</v>
      </c>
      <c r="H26" s="291"/>
    </row>
    <row r="27" spans="1:8" s="1" customFormat="1" ht="17.5" customHeight="1" x14ac:dyDescent="0.25">
      <c r="A27" s="290" t="s">
        <v>300</v>
      </c>
      <c r="B27" s="267" t="s">
        <v>301</v>
      </c>
      <c r="C27" s="207">
        <v>0.31261439000000002</v>
      </c>
      <c r="D27" s="207">
        <v>43.915366909999996</v>
      </c>
      <c r="E27" s="269">
        <v>44.227981299999996</v>
      </c>
      <c r="F27" s="55"/>
      <c r="G27" s="57">
        <v>54.425483300000003</v>
      </c>
      <c r="H27" s="291"/>
    </row>
    <row r="28" spans="1:8" s="1" customFormat="1" ht="17.5" customHeight="1" x14ac:dyDescent="0.25">
      <c r="A28" s="290" t="s">
        <v>302</v>
      </c>
      <c r="B28" s="267" t="s">
        <v>303</v>
      </c>
      <c r="C28" s="270"/>
      <c r="D28" s="207">
        <v>232.03463985000002</v>
      </c>
      <c r="E28" s="269">
        <v>232.03463985000002</v>
      </c>
      <c r="F28" s="55"/>
      <c r="G28" s="57">
        <v>214.48853039000002</v>
      </c>
      <c r="H28" s="291"/>
    </row>
    <row r="29" spans="1:8" s="1" customFormat="1" ht="17.5" customHeight="1" x14ac:dyDescent="0.25">
      <c r="A29" s="290" t="s">
        <v>304</v>
      </c>
      <c r="B29" s="267" t="s">
        <v>305</v>
      </c>
      <c r="C29" s="268"/>
      <c r="D29" s="207">
        <v>134.07863462999998</v>
      </c>
      <c r="E29" s="269">
        <v>134.07863462999998</v>
      </c>
      <c r="F29" s="55"/>
      <c r="G29" s="57">
        <v>241.282364</v>
      </c>
      <c r="H29" s="291"/>
    </row>
    <row r="30" spans="1:8" s="1" customFormat="1" ht="17.5" customHeight="1" x14ac:dyDescent="0.25">
      <c r="A30" s="290" t="s">
        <v>306</v>
      </c>
      <c r="B30" s="267" t="s">
        <v>307</v>
      </c>
      <c r="C30" s="207">
        <v>361.41113424999998</v>
      </c>
      <c r="D30" s="207">
        <v>1352.1202218899998</v>
      </c>
      <c r="E30" s="269">
        <v>1713.5313561400008</v>
      </c>
      <c r="F30" s="55"/>
      <c r="G30" s="57">
        <v>1648.7899716900001</v>
      </c>
      <c r="H30" s="291"/>
    </row>
    <row r="31" spans="1:8" s="1" customFormat="1" ht="17.5" customHeight="1" x14ac:dyDescent="0.25">
      <c r="A31" s="290" t="s">
        <v>308</v>
      </c>
      <c r="B31" s="267" t="s">
        <v>309</v>
      </c>
      <c r="C31" s="207">
        <v>25.746839300000001</v>
      </c>
      <c r="D31" s="207">
        <v>1994.20842659</v>
      </c>
      <c r="E31" s="269">
        <v>2019.9552658900009</v>
      </c>
      <c r="F31" s="55"/>
      <c r="G31" s="57">
        <v>2033.3402995000019</v>
      </c>
      <c r="H31" s="291"/>
    </row>
    <row r="32" spans="1:8" s="1" customFormat="1" ht="17.5" customHeight="1" x14ac:dyDescent="0.25">
      <c r="A32" s="290" t="s">
        <v>310</v>
      </c>
      <c r="B32" s="267" t="s">
        <v>311</v>
      </c>
      <c r="C32" s="207">
        <v>13.10501575</v>
      </c>
      <c r="D32" s="207">
        <v>162.39054580999999</v>
      </c>
      <c r="E32" s="269">
        <v>175.49556156</v>
      </c>
      <c r="F32" s="55"/>
      <c r="G32" s="57">
        <v>159.64883479</v>
      </c>
      <c r="H32" s="291"/>
    </row>
    <row r="33" spans="1:8" s="1" customFormat="1" ht="17.5" customHeight="1" x14ac:dyDescent="0.25">
      <c r="A33" s="290" t="s">
        <v>312</v>
      </c>
      <c r="B33" s="267" t="s">
        <v>313</v>
      </c>
      <c r="C33" s="207">
        <v>4.2957925000000001</v>
      </c>
      <c r="D33" s="207">
        <v>39.719997239999998</v>
      </c>
      <c r="E33" s="269">
        <v>44.015789739999995</v>
      </c>
      <c r="F33" s="55"/>
      <c r="G33" s="57">
        <v>42.939917629999997</v>
      </c>
      <c r="H33" s="291"/>
    </row>
    <row r="34" spans="1:8" s="1" customFormat="1" ht="17.5" customHeight="1" x14ac:dyDescent="0.25">
      <c r="A34" s="290" t="s">
        <v>314</v>
      </c>
      <c r="B34" s="267" t="s">
        <v>315</v>
      </c>
      <c r="C34" s="270"/>
      <c r="D34" s="207">
        <v>359.59738936000002</v>
      </c>
      <c r="E34" s="269">
        <v>359.59738936000002</v>
      </c>
      <c r="F34" s="55"/>
      <c r="G34" s="57">
        <v>295.61706643999997</v>
      </c>
      <c r="H34" s="291"/>
    </row>
    <row r="35" spans="1:8" s="1" customFormat="1" ht="17.5" customHeight="1" x14ac:dyDescent="0.25">
      <c r="A35" s="290" t="s">
        <v>316</v>
      </c>
      <c r="B35" s="267" t="s">
        <v>317</v>
      </c>
      <c r="C35" s="207">
        <v>27.993024369999997</v>
      </c>
      <c r="D35" s="207">
        <v>81.59698053999999</v>
      </c>
      <c r="E35" s="269">
        <v>109.59000490999999</v>
      </c>
      <c r="F35" s="55"/>
      <c r="G35" s="57">
        <v>107.55573522</v>
      </c>
      <c r="H35" s="291"/>
    </row>
    <row r="36" spans="1:8" s="1" customFormat="1" ht="17.5" customHeight="1" x14ac:dyDescent="0.25">
      <c r="A36" s="290" t="s">
        <v>318</v>
      </c>
      <c r="B36" s="267" t="s">
        <v>319</v>
      </c>
      <c r="C36" s="207">
        <v>28.218604389999999</v>
      </c>
      <c r="D36" s="207">
        <v>698.02074886000003</v>
      </c>
      <c r="E36" s="269">
        <v>726.23935325000002</v>
      </c>
      <c r="F36" s="55"/>
      <c r="G36" s="57">
        <v>692.3223827999999</v>
      </c>
      <c r="H36" s="291"/>
    </row>
    <row r="37" spans="1:8" s="1" customFormat="1" ht="17.5" customHeight="1" x14ac:dyDescent="0.25">
      <c r="A37" s="290" t="s">
        <v>320</v>
      </c>
      <c r="B37" s="267" t="s">
        <v>321</v>
      </c>
      <c r="C37" s="268"/>
      <c r="D37" s="207">
        <v>80.700652949999991</v>
      </c>
      <c r="E37" s="269">
        <v>80.700652949999991</v>
      </c>
      <c r="F37" s="55"/>
      <c r="G37" s="57">
        <v>77.361151140000004</v>
      </c>
      <c r="H37" s="291"/>
    </row>
    <row r="38" spans="1:8" s="1" customFormat="1" ht="17.5" customHeight="1" x14ac:dyDescent="0.25">
      <c r="A38" s="290" t="s">
        <v>322</v>
      </c>
      <c r="B38" s="267" t="s">
        <v>323</v>
      </c>
      <c r="C38" s="270"/>
      <c r="D38" s="207">
        <v>77.292750470000001</v>
      </c>
      <c r="E38" s="269">
        <v>77.292750470000001</v>
      </c>
      <c r="F38" s="55"/>
      <c r="G38" s="57">
        <v>70.262467720000004</v>
      </c>
      <c r="H38" s="291"/>
    </row>
    <row r="39" spans="1:8" s="1" customFormat="1" ht="17.5" customHeight="1" x14ac:dyDescent="0.25">
      <c r="A39" s="290" t="s">
        <v>324</v>
      </c>
      <c r="B39" s="267" t="s">
        <v>325</v>
      </c>
      <c r="C39" s="268"/>
      <c r="D39" s="207">
        <v>401.51767047999999</v>
      </c>
      <c r="E39" s="269">
        <v>401.51767047999999</v>
      </c>
      <c r="F39" s="55"/>
      <c r="G39" s="57">
        <v>402.00308491999999</v>
      </c>
      <c r="H39" s="291"/>
    </row>
    <row r="40" spans="1:8" s="1" customFormat="1" ht="17.5" customHeight="1" x14ac:dyDescent="0.25">
      <c r="A40" s="290" t="s">
        <v>326</v>
      </c>
      <c r="B40" s="267" t="s">
        <v>327</v>
      </c>
      <c r="C40" s="270"/>
      <c r="D40" s="207">
        <v>446.68739908999999</v>
      </c>
      <c r="E40" s="269">
        <v>446.68739908999999</v>
      </c>
      <c r="F40" s="55"/>
      <c r="G40" s="57">
        <v>413.75517694999996</v>
      </c>
      <c r="H40" s="291"/>
    </row>
    <row r="41" spans="1:8" s="1" customFormat="1" ht="17.5" customHeight="1" x14ac:dyDescent="0.25">
      <c r="A41" s="290" t="s">
        <v>328</v>
      </c>
      <c r="B41" s="267" t="s">
        <v>329</v>
      </c>
      <c r="C41" s="207">
        <v>234.25236179000001</v>
      </c>
      <c r="D41" s="207">
        <v>409.84067447000001</v>
      </c>
      <c r="E41" s="269">
        <v>644.09303625999996</v>
      </c>
      <c r="F41" s="55"/>
      <c r="G41" s="57">
        <v>542.75592036</v>
      </c>
      <c r="H41" s="291"/>
    </row>
    <row r="42" spans="1:8" s="1" customFormat="1" ht="17.5" customHeight="1" x14ac:dyDescent="0.25">
      <c r="A42" s="289" t="s">
        <v>330</v>
      </c>
      <c r="B42" s="271" t="s">
        <v>331</v>
      </c>
      <c r="C42" s="59">
        <v>884.30049634</v>
      </c>
      <c r="D42" s="59">
        <v>3267.83755694</v>
      </c>
      <c r="E42" s="59">
        <v>4764.0392443000001</v>
      </c>
      <c r="F42" s="60">
        <v>0.10410215348968582</v>
      </c>
      <c r="G42" s="59">
        <v>4289.5823309400002</v>
      </c>
      <c r="H42" s="237">
        <v>9.6518132208297552E-2</v>
      </c>
    </row>
    <row r="43" spans="1:8" s="1" customFormat="1" ht="17.5" customHeight="1" x14ac:dyDescent="0.25">
      <c r="A43" s="290" t="s">
        <v>332</v>
      </c>
      <c r="B43" s="267" t="s">
        <v>333</v>
      </c>
      <c r="C43" s="207">
        <v>35.129580689999997</v>
      </c>
      <c r="D43" s="207">
        <v>410.83479415999994</v>
      </c>
      <c r="E43" s="269">
        <v>445.96437485000001</v>
      </c>
      <c r="F43" s="55"/>
      <c r="G43" s="57">
        <v>426.41246302999997</v>
      </c>
      <c r="H43" s="291"/>
    </row>
    <row r="44" spans="1:8" s="1" customFormat="1" ht="17.5" customHeight="1" x14ac:dyDescent="0.25">
      <c r="A44" s="290" t="s">
        <v>334</v>
      </c>
      <c r="B44" s="267" t="s">
        <v>335</v>
      </c>
      <c r="C44" s="207">
        <v>76.576546750000006</v>
      </c>
      <c r="D44" s="207">
        <v>3194.6793923999999</v>
      </c>
      <c r="E44" s="269">
        <v>3271.2559391499994</v>
      </c>
      <c r="F44" s="55"/>
      <c r="G44" s="57">
        <v>2916.2569796999996</v>
      </c>
      <c r="H44" s="291"/>
    </row>
    <row r="45" spans="1:8" s="1" customFormat="1" ht="17.5" customHeight="1" x14ac:dyDescent="0.25">
      <c r="A45" s="290" t="s">
        <v>336</v>
      </c>
      <c r="B45" s="267" t="s">
        <v>18</v>
      </c>
      <c r="C45" s="207">
        <v>913.71497786999998</v>
      </c>
      <c r="D45" s="207">
        <v>133.10395243000002</v>
      </c>
      <c r="E45" s="269">
        <v>1046.8189302999999</v>
      </c>
      <c r="F45" s="55"/>
      <c r="G45" s="57">
        <v>946.91288821000001</v>
      </c>
      <c r="H45" s="291"/>
    </row>
    <row r="46" spans="1:8" s="1" customFormat="1" ht="17.5" customHeight="1" x14ac:dyDescent="0.25">
      <c r="A46" s="289" t="s">
        <v>337</v>
      </c>
      <c r="B46" s="271" t="s">
        <v>338</v>
      </c>
      <c r="C46" s="59">
        <v>434.73301321999998</v>
      </c>
      <c r="D46" s="59">
        <v>3940.3826535100002</v>
      </c>
      <c r="E46" s="59">
        <v>5242.2372135299993</v>
      </c>
      <c r="F46" s="60">
        <v>0.11455157169101554</v>
      </c>
      <c r="G46" s="59">
        <v>4978.3609258999995</v>
      </c>
      <c r="H46" s="237">
        <v>0.11201605679901794</v>
      </c>
    </row>
    <row r="47" spans="1:8" s="1" customFormat="1" ht="17.5" customHeight="1" x14ac:dyDescent="0.25">
      <c r="A47" s="290" t="s">
        <v>339</v>
      </c>
      <c r="B47" s="267" t="s">
        <v>340</v>
      </c>
      <c r="C47" s="207">
        <v>375.72274799000002</v>
      </c>
      <c r="D47" s="207">
        <v>3348.2693941299999</v>
      </c>
      <c r="E47" s="269">
        <v>3723.9921421199997</v>
      </c>
      <c r="F47" s="55"/>
      <c r="G47" s="57">
        <v>3543.5973181700001</v>
      </c>
      <c r="H47" s="291"/>
    </row>
    <row r="48" spans="1:8" s="1" customFormat="1" ht="17.5" customHeight="1" x14ac:dyDescent="0.25">
      <c r="A48" s="290" t="s">
        <v>341</v>
      </c>
      <c r="B48" s="267" t="s">
        <v>342</v>
      </c>
      <c r="C48" s="207">
        <v>113.61342835999999</v>
      </c>
      <c r="D48" s="207">
        <v>1404.6316430499999</v>
      </c>
      <c r="E48" s="269">
        <v>1518.24507141</v>
      </c>
      <c r="F48" s="55"/>
      <c r="G48" s="57">
        <v>1434.7636077300001</v>
      </c>
      <c r="H48" s="291"/>
    </row>
    <row r="49" spans="1:8" s="1" customFormat="1" ht="17.5" customHeight="1" x14ac:dyDescent="0.25">
      <c r="A49" s="289" t="s">
        <v>343</v>
      </c>
      <c r="B49" s="271" t="s">
        <v>344</v>
      </c>
      <c r="C49" s="59">
        <v>1766.3440174099999</v>
      </c>
      <c r="D49" s="59">
        <v>9993.0549873600012</v>
      </c>
      <c r="E49" s="59">
        <v>11759.399004770001</v>
      </c>
      <c r="F49" s="60">
        <v>0.25696235848722504</v>
      </c>
      <c r="G49" s="59">
        <v>11212.131152260001</v>
      </c>
      <c r="H49" s="237">
        <v>0.25227956323045081</v>
      </c>
    </row>
    <row r="50" spans="1:8" s="1" customFormat="1" ht="17.5" customHeight="1" x14ac:dyDescent="0.25">
      <c r="A50" s="290" t="s">
        <v>345</v>
      </c>
      <c r="B50" s="267" t="s">
        <v>346</v>
      </c>
      <c r="C50" s="207">
        <v>0</v>
      </c>
      <c r="D50" s="207">
        <v>9942.1964052200019</v>
      </c>
      <c r="E50" s="269">
        <v>9942.1964052200019</v>
      </c>
      <c r="F50" s="55"/>
      <c r="G50" s="57">
        <v>9468.9482272900004</v>
      </c>
      <c r="H50" s="291"/>
    </row>
    <row r="51" spans="1:8" s="1" customFormat="1" ht="17.5" customHeight="1" x14ac:dyDescent="0.25">
      <c r="A51" s="290" t="s">
        <v>347</v>
      </c>
      <c r="B51" s="267" t="s">
        <v>348</v>
      </c>
      <c r="C51" s="207">
        <v>-66.537640539999998</v>
      </c>
      <c r="D51" s="207">
        <v>69.849855599999998</v>
      </c>
      <c r="E51" s="269">
        <v>3.3122150600000002</v>
      </c>
      <c r="F51" s="55"/>
      <c r="G51" s="57">
        <v>3.8104745299999996</v>
      </c>
      <c r="H51" s="291"/>
    </row>
    <row r="52" spans="1:8" s="1" customFormat="1" ht="17.5" customHeight="1" x14ac:dyDescent="0.25">
      <c r="A52" s="290" t="s">
        <v>349</v>
      </c>
      <c r="B52" s="267" t="s">
        <v>350</v>
      </c>
      <c r="C52" s="207">
        <v>-0.78021687000000006</v>
      </c>
      <c r="D52" s="207">
        <v>51.683042649999997</v>
      </c>
      <c r="E52" s="269">
        <v>50.902825780000001</v>
      </c>
      <c r="F52" s="55"/>
      <c r="G52" s="57">
        <v>120.79517610000001</v>
      </c>
      <c r="H52" s="291"/>
    </row>
    <row r="53" spans="1:8" s="1" customFormat="1" ht="17.5" customHeight="1" x14ac:dyDescent="0.25">
      <c r="A53" s="290" t="s">
        <v>351</v>
      </c>
      <c r="B53" s="267" t="s">
        <v>352</v>
      </c>
      <c r="C53" s="207">
        <v>-8.1143145600000004</v>
      </c>
      <c r="D53" s="207">
        <v>29.02977958</v>
      </c>
      <c r="E53" s="269">
        <v>20.915465019999999</v>
      </c>
      <c r="F53" s="55"/>
      <c r="G53" s="57">
        <v>24.04527805</v>
      </c>
      <c r="H53" s="291"/>
    </row>
    <row r="54" spans="1:8" s="1" customFormat="1" ht="17.5" customHeight="1" x14ac:dyDescent="0.25">
      <c r="A54" s="290" t="s">
        <v>353</v>
      </c>
      <c r="B54" s="267" t="s">
        <v>354</v>
      </c>
      <c r="C54" s="207">
        <v>-5.2371075499999824</v>
      </c>
      <c r="D54" s="207">
        <v>761.28224090999993</v>
      </c>
      <c r="E54" s="269">
        <v>756.04513335999991</v>
      </c>
      <c r="F54" s="55"/>
      <c r="G54" s="57">
        <v>683.86373113000002</v>
      </c>
      <c r="H54" s="291"/>
    </row>
    <row r="55" spans="1:8" s="1" customFormat="1" ht="17.5" customHeight="1" x14ac:dyDescent="0.25">
      <c r="A55" s="290" t="s">
        <v>355</v>
      </c>
      <c r="B55" s="267" t="s">
        <v>356</v>
      </c>
      <c r="C55" s="207">
        <v>-131.59327896999997</v>
      </c>
      <c r="D55" s="207">
        <v>759.37622391000002</v>
      </c>
      <c r="E55" s="269">
        <v>627.78294494000011</v>
      </c>
      <c r="F55" s="55"/>
      <c r="G55" s="57">
        <v>630.15560535999987</v>
      </c>
      <c r="H55" s="291"/>
    </row>
    <row r="56" spans="1:8" s="1" customFormat="1" ht="17.5" customHeight="1" x14ac:dyDescent="0.25">
      <c r="A56" s="290" t="s">
        <v>357</v>
      </c>
      <c r="B56" s="267" t="s">
        <v>358</v>
      </c>
      <c r="C56" s="207">
        <v>-89.786049240000011</v>
      </c>
      <c r="D56" s="207">
        <v>448.03006462999997</v>
      </c>
      <c r="E56" s="269">
        <v>358.24401538999996</v>
      </c>
      <c r="F56" s="55"/>
      <c r="G56" s="57">
        <v>280.51265980000005</v>
      </c>
      <c r="H56" s="291"/>
    </row>
    <row r="57" spans="1:8" s="90" customFormat="1" ht="17.5" customHeight="1" x14ac:dyDescent="0.25">
      <c r="A57" s="289" t="s">
        <v>359</v>
      </c>
      <c r="B57" s="271" t="s">
        <v>360</v>
      </c>
      <c r="C57" s="219">
        <v>-31.281072819999999</v>
      </c>
      <c r="D57" s="219">
        <v>407.70705981999998</v>
      </c>
      <c r="E57" s="59">
        <v>376.42622017999997</v>
      </c>
      <c r="F57" s="272"/>
      <c r="G57" s="273">
        <v>375.87620387999999</v>
      </c>
      <c r="H57" s="292"/>
    </row>
    <row r="58" spans="1:8" s="1" customFormat="1" ht="17.5" customHeight="1" x14ac:dyDescent="0.25">
      <c r="A58" s="290" t="s">
        <v>361</v>
      </c>
      <c r="B58" s="267" t="s">
        <v>362</v>
      </c>
      <c r="C58" s="207">
        <v>0</v>
      </c>
      <c r="D58" s="207">
        <v>293.36063575999998</v>
      </c>
      <c r="E58" s="269">
        <v>293.36063575999998</v>
      </c>
      <c r="F58" s="55"/>
      <c r="G58" s="57">
        <v>295.45721146000005</v>
      </c>
      <c r="H58" s="291"/>
    </row>
    <row r="59" spans="1:8" s="1" customFormat="1" ht="17.5" customHeight="1" x14ac:dyDescent="0.25">
      <c r="A59" s="290" t="s">
        <v>363</v>
      </c>
      <c r="B59" s="267" t="s">
        <v>364</v>
      </c>
      <c r="C59" s="207">
        <v>-38.624066240000005</v>
      </c>
      <c r="D59" s="207">
        <v>121.68941747999999</v>
      </c>
      <c r="E59" s="269">
        <v>83.065584419999993</v>
      </c>
      <c r="F59" s="55"/>
      <c r="G59" s="57">
        <v>80.418992419999981</v>
      </c>
      <c r="H59" s="291"/>
    </row>
    <row r="60" spans="1:8" s="90" customFormat="1" ht="17.5" customHeight="1" x14ac:dyDescent="0.25">
      <c r="A60" s="289" t="s">
        <v>365</v>
      </c>
      <c r="B60" s="271" t="s">
        <v>366</v>
      </c>
      <c r="C60" s="219">
        <v>-20.780509780000003</v>
      </c>
      <c r="D60" s="219">
        <v>26.769349949999999</v>
      </c>
      <c r="E60" s="59">
        <v>5.9888401699999996</v>
      </c>
      <c r="F60" s="272"/>
      <c r="G60" s="273">
        <v>4.9694516699999998</v>
      </c>
      <c r="H60" s="292"/>
    </row>
    <row r="61" spans="1:8" s="90" customFormat="1" ht="17.5" customHeight="1" x14ac:dyDescent="0.3">
      <c r="A61" s="293"/>
      <c r="B61" s="271" t="s">
        <v>367</v>
      </c>
      <c r="C61" s="59">
        <v>6449.1908229600012</v>
      </c>
      <c r="D61" s="59">
        <v>25380.697658159996</v>
      </c>
      <c r="E61" s="59">
        <v>37279.030786519994</v>
      </c>
      <c r="F61" s="60">
        <v>0.81460860960125314</v>
      </c>
      <c r="G61" s="59">
        <v>35231.756709940004</v>
      </c>
      <c r="H61" s="237">
        <v>0.79273530374585266</v>
      </c>
    </row>
    <row r="62" spans="1:8" s="1" customFormat="1" ht="17.5" customHeight="1" x14ac:dyDescent="0.25">
      <c r="A62" s="505" t="s">
        <v>368</v>
      </c>
      <c r="B62" s="506"/>
      <c r="C62" s="506"/>
      <c r="D62" s="506"/>
      <c r="E62" s="506"/>
      <c r="F62" s="506"/>
      <c r="G62" s="506"/>
      <c r="H62" s="507"/>
    </row>
    <row r="63" spans="1:8" s="1" customFormat="1" ht="17.5" customHeight="1" x14ac:dyDescent="0.25">
      <c r="A63" s="289" t="s">
        <v>369</v>
      </c>
      <c r="B63" s="271" t="s">
        <v>370</v>
      </c>
      <c r="C63" s="275"/>
      <c r="D63" s="219">
        <v>33.156728960000002</v>
      </c>
      <c r="E63" s="59">
        <v>33.156728960000002</v>
      </c>
      <c r="F63" s="272"/>
      <c r="G63" s="273">
        <v>21.380187549999999</v>
      </c>
      <c r="H63" s="292"/>
    </row>
    <row r="64" spans="1:8" s="1" customFormat="1" ht="17.5" customHeight="1" x14ac:dyDescent="0.25">
      <c r="A64" s="289" t="s">
        <v>569</v>
      </c>
      <c r="B64" s="271" t="s">
        <v>570</v>
      </c>
      <c r="C64" s="276"/>
      <c r="D64" s="219">
        <f>SUM(D65:D71)</f>
        <v>5447.9457169699999</v>
      </c>
      <c r="E64" s="59">
        <f>SUM(E65:E71)</f>
        <v>5447.9457169699999</v>
      </c>
      <c r="F64" s="272"/>
      <c r="G64" s="273">
        <f>SUM(G65:G71)</f>
        <v>2922.0996041099993</v>
      </c>
      <c r="H64" s="292"/>
    </row>
    <row r="65" spans="1:9" s="1" customFormat="1" ht="17.5" customHeight="1" x14ac:dyDescent="0.25">
      <c r="A65" s="290" t="s">
        <v>371</v>
      </c>
      <c r="B65" s="267" t="s">
        <v>372</v>
      </c>
      <c r="C65" s="270"/>
      <c r="D65" s="207">
        <v>807.43596695000008</v>
      </c>
      <c r="E65" s="269">
        <v>807.43596695000008</v>
      </c>
      <c r="F65" s="55"/>
      <c r="G65" s="57">
        <v>485.53260669999992</v>
      </c>
      <c r="H65" s="291"/>
    </row>
    <row r="66" spans="1:9" s="1" customFormat="1" ht="17.5" customHeight="1" x14ac:dyDescent="0.25">
      <c r="A66" s="290" t="s">
        <v>373</v>
      </c>
      <c r="B66" s="267" t="s">
        <v>374</v>
      </c>
      <c r="C66" s="268"/>
      <c r="D66" s="207">
        <v>4290.2535179799997</v>
      </c>
      <c r="E66" s="269">
        <v>4290.2535179799997</v>
      </c>
      <c r="F66" s="55"/>
      <c r="G66" s="57">
        <v>2261.3893804999998</v>
      </c>
      <c r="H66" s="291"/>
    </row>
    <row r="67" spans="1:9" s="1" customFormat="1" ht="17.5" customHeight="1" x14ac:dyDescent="0.25">
      <c r="A67" s="290" t="s">
        <v>375</v>
      </c>
      <c r="B67" s="267" t="s">
        <v>220</v>
      </c>
      <c r="C67" s="270"/>
      <c r="D67" s="207">
        <v>15.67042852</v>
      </c>
      <c r="E67" s="269">
        <v>15.67042852</v>
      </c>
      <c r="F67" s="55"/>
      <c r="G67" s="57">
        <v>13.139597609999999</v>
      </c>
      <c r="H67" s="291"/>
    </row>
    <row r="68" spans="1:9" s="1" customFormat="1" ht="17.5" customHeight="1" x14ac:dyDescent="0.25">
      <c r="A68" s="290" t="s">
        <v>376</v>
      </c>
      <c r="B68" s="267" t="s">
        <v>377</v>
      </c>
      <c r="C68" s="270"/>
      <c r="D68" s="207">
        <v>37.526256269999998</v>
      </c>
      <c r="E68" s="269">
        <v>37.526256269999998</v>
      </c>
      <c r="F68" s="55"/>
      <c r="G68" s="57">
        <v>14.877907530000002</v>
      </c>
      <c r="H68" s="291"/>
    </row>
    <row r="69" spans="1:9" s="1" customFormat="1" ht="17.5" customHeight="1" x14ac:dyDescent="0.25">
      <c r="A69" s="290" t="s">
        <v>378</v>
      </c>
      <c r="B69" s="267" t="s">
        <v>379</v>
      </c>
      <c r="C69" s="270"/>
      <c r="D69" s="207">
        <v>36.552548799999997</v>
      </c>
      <c r="E69" s="269">
        <v>36.552548799999997</v>
      </c>
      <c r="F69" s="55"/>
      <c r="G69" s="57">
        <v>15.499999290000002</v>
      </c>
      <c r="H69" s="291"/>
    </row>
    <row r="70" spans="1:9" s="1" customFormat="1" ht="17.5" customHeight="1" x14ac:dyDescent="0.25">
      <c r="A70" s="290" t="s">
        <v>380</v>
      </c>
      <c r="B70" s="267" t="s">
        <v>381</v>
      </c>
      <c r="C70" s="270"/>
      <c r="D70" s="207">
        <v>2.8605520499999999</v>
      </c>
      <c r="E70" s="269">
        <v>2.8605520499999999</v>
      </c>
      <c r="F70" s="55"/>
      <c r="G70" s="57">
        <v>1.60823012</v>
      </c>
      <c r="H70" s="291"/>
    </row>
    <row r="71" spans="1:9" s="1" customFormat="1" ht="17.5" customHeight="1" x14ac:dyDescent="0.25">
      <c r="A71" s="290" t="s">
        <v>382</v>
      </c>
      <c r="B71" s="267" t="s">
        <v>383</v>
      </c>
      <c r="C71" s="268"/>
      <c r="D71" s="207">
        <v>257.6464464</v>
      </c>
      <c r="E71" s="269">
        <v>257.6464464</v>
      </c>
      <c r="F71" s="55"/>
      <c r="G71" s="57">
        <v>130.05188236000001</v>
      </c>
      <c r="H71" s="294"/>
    </row>
    <row r="72" spans="1:9" s="90" customFormat="1" ht="17.5" customHeight="1" x14ac:dyDescent="0.25">
      <c r="A72" s="289" t="s">
        <v>384</v>
      </c>
      <c r="B72" s="271" t="s">
        <v>385</v>
      </c>
      <c r="C72" s="275"/>
      <c r="D72" s="219">
        <v>1.0180877500000001</v>
      </c>
      <c r="E72" s="59">
        <v>1.0180877500000001</v>
      </c>
      <c r="F72" s="272"/>
      <c r="G72" s="273">
        <v>2.9298739999999997E-2</v>
      </c>
      <c r="H72" s="292"/>
    </row>
    <row r="73" spans="1:9" s="90" customFormat="1" ht="17.5" customHeight="1" x14ac:dyDescent="0.25">
      <c r="A73" s="289" t="s">
        <v>386</v>
      </c>
      <c r="B73" s="271" t="s">
        <v>387</v>
      </c>
      <c r="C73" s="277"/>
      <c r="D73" s="219">
        <v>61.464417410000003</v>
      </c>
      <c r="E73" s="59">
        <v>61.464417410000003</v>
      </c>
      <c r="F73" s="272"/>
      <c r="G73" s="273">
        <v>127.84114753999999</v>
      </c>
      <c r="H73" s="292"/>
      <c r="I73" s="91">
        <v>0</v>
      </c>
    </row>
    <row r="74" spans="1:9" s="90" customFormat="1" ht="17.5" customHeight="1" x14ac:dyDescent="0.25">
      <c r="A74" s="289" t="s">
        <v>388</v>
      </c>
      <c r="B74" s="271" t="s">
        <v>389</v>
      </c>
      <c r="C74" s="275"/>
      <c r="D74" s="219">
        <v>5543.5849510899998</v>
      </c>
      <c r="E74" s="59">
        <v>5543.5849510899998</v>
      </c>
      <c r="F74" s="60">
        <v>0.12113651921569743</v>
      </c>
      <c r="G74" s="59">
        <v>3071.3502379399997</v>
      </c>
      <c r="H74" s="237">
        <v>6.9107191668825785E-2</v>
      </c>
    </row>
    <row r="75" spans="1:9" s="1" customFormat="1" ht="17.5" customHeight="1" x14ac:dyDescent="0.25">
      <c r="A75" s="508" t="s">
        <v>390</v>
      </c>
      <c r="B75" s="509"/>
      <c r="C75" s="509"/>
      <c r="D75" s="509"/>
      <c r="E75" s="509"/>
      <c r="F75" s="509"/>
      <c r="G75" s="509"/>
      <c r="H75" s="510"/>
    </row>
    <row r="76" spans="1:9" s="90" customFormat="1" ht="17.5" customHeight="1" x14ac:dyDescent="0.25">
      <c r="A76" s="289" t="s">
        <v>391</v>
      </c>
      <c r="B76" s="271" t="s">
        <v>392</v>
      </c>
      <c r="C76" s="275"/>
      <c r="D76" s="219">
        <v>209.17736904000003</v>
      </c>
      <c r="E76" s="59">
        <v>209.17736904000003</v>
      </c>
      <c r="F76" s="272"/>
      <c r="G76" s="273">
        <v>212.26062290999997</v>
      </c>
      <c r="H76" s="292"/>
    </row>
    <row r="77" spans="1:9" s="90" customFormat="1" ht="17.5" customHeight="1" x14ac:dyDescent="0.25">
      <c r="A77" s="289"/>
      <c r="B77" s="271" t="s">
        <v>393</v>
      </c>
      <c r="C77" s="275"/>
      <c r="D77" s="219">
        <v>2312.1527536399999</v>
      </c>
      <c r="E77" s="59">
        <v>2312.1527536399999</v>
      </c>
      <c r="F77" s="60">
        <v>5.0524369869333022E-2</v>
      </c>
      <c r="G77" s="273">
        <v>5359.4235913999992</v>
      </c>
      <c r="H77" s="237">
        <v>0.1205901915027842</v>
      </c>
    </row>
    <row r="78" spans="1:9" s="1" customFormat="1" ht="17.5" customHeight="1" x14ac:dyDescent="0.25">
      <c r="A78" s="290" t="s">
        <v>394</v>
      </c>
      <c r="B78" s="267" t="s">
        <v>395</v>
      </c>
      <c r="C78" s="268"/>
      <c r="D78" s="207">
        <v>1594.8619290300001</v>
      </c>
      <c r="E78" s="269">
        <v>1594.8619290300001</v>
      </c>
      <c r="F78" s="55"/>
      <c r="G78" s="57">
        <v>4471.7005090199991</v>
      </c>
      <c r="H78" s="291"/>
    </row>
    <row r="79" spans="1:9" s="1" customFormat="1" ht="17.5" customHeight="1" x14ac:dyDescent="0.25">
      <c r="A79" s="290" t="s">
        <v>396</v>
      </c>
      <c r="B79" s="267" t="s">
        <v>397</v>
      </c>
      <c r="C79" s="268"/>
      <c r="D79" s="207">
        <v>717.29082460999985</v>
      </c>
      <c r="E79" s="269">
        <v>717.29082460999985</v>
      </c>
      <c r="F79" s="55"/>
      <c r="G79" s="57">
        <v>887.72308238000005</v>
      </c>
      <c r="H79" s="291"/>
    </row>
    <row r="80" spans="1:9" s="90" customFormat="1" ht="17.5" customHeight="1" x14ac:dyDescent="0.25">
      <c r="A80" s="289" t="s">
        <v>398</v>
      </c>
      <c r="B80" s="271" t="s">
        <v>399</v>
      </c>
      <c r="C80" s="275"/>
      <c r="D80" s="219">
        <v>287.35936006999998</v>
      </c>
      <c r="E80" s="59">
        <v>334.16846546000005</v>
      </c>
      <c r="F80" s="60">
        <v>7.3021348269437254E-3</v>
      </c>
      <c r="G80" s="273">
        <v>327.00271165999999</v>
      </c>
      <c r="H80" s="237">
        <v>7.3577538607483475E-3</v>
      </c>
    </row>
    <row r="81" spans="1:12" s="90" customFormat="1" ht="17.5" customHeight="1" x14ac:dyDescent="0.25">
      <c r="A81" s="289" t="s">
        <v>400</v>
      </c>
      <c r="B81" s="271" t="s">
        <v>401</v>
      </c>
      <c r="C81" s="275"/>
      <c r="D81" s="219">
        <v>2356.1473309099997</v>
      </c>
      <c r="E81" s="59">
        <v>2855.4985881400003</v>
      </c>
      <c r="F81" s="60">
        <v>6.239737690402037E-2</v>
      </c>
      <c r="G81" s="273">
        <v>5898.6869259700006</v>
      </c>
      <c r="H81" s="237">
        <v>0.13272393455876816</v>
      </c>
    </row>
    <row r="82" spans="1:12" s="92" customFormat="1" ht="17.5" customHeight="1" x14ac:dyDescent="0.3">
      <c r="A82" s="289" t="s">
        <v>402</v>
      </c>
      <c r="B82" s="271" t="s">
        <v>403</v>
      </c>
      <c r="C82" s="275"/>
      <c r="D82" s="219">
        <v>30.544757590000003</v>
      </c>
      <c r="E82" s="59">
        <v>30.544757590000003</v>
      </c>
      <c r="F82" s="272"/>
      <c r="G82" s="273">
        <v>58.930172169999999</v>
      </c>
      <c r="H82" s="292"/>
      <c r="I82" s="90"/>
      <c r="J82" s="90"/>
      <c r="K82" s="90"/>
      <c r="L82" s="90"/>
    </row>
    <row r="83" spans="1:12" s="92" customFormat="1" ht="17.5" customHeight="1" x14ac:dyDescent="0.3">
      <c r="A83" s="289" t="s">
        <v>404</v>
      </c>
      <c r="B83" s="271" t="s">
        <v>405</v>
      </c>
      <c r="C83" s="275"/>
      <c r="D83" s="219">
        <v>54.459974250000002</v>
      </c>
      <c r="E83" s="59">
        <v>54.459974250000002</v>
      </c>
      <c r="F83" s="272"/>
      <c r="G83" s="273">
        <v>182.55549945000001</v>
      </c>
      <c r="H83" s="292"/>
      <c r="I83" s="90"/>
      <c r="J83" s="90"/>
      <c r="K83" s="90"/>
      <c r="L83" s="90"/>
    </row>
    <row r="84" spans="1:12" s="92" customFormat="1" ht="20" customHeight="1" x14ac:dyDescent="0.3">
      <c r="A84" s="295"/>
      <c r="B84" s="271" t="s">
        <v>406</v>
      </c>
      <c r="C84" s="59">
        <v>7230.5376589999996</v>
      </c>
      <c r="D84" s="59">
        <v>38532.581398589995</v>
      </c>
      <c r="E84" s="59">
        <v>45763.119057589996</v>
      </c>
      <c r="F84" s="60">
        <v>1</v>
      </c>
      <c r="G84" s="59">
        <v>44443.279545470003</v>
      </c>
      <c r="H84" s="237">
        <v>1</v>
      </c>
      <c r="I84" s="90"/>
      <c r="J84" s="90"/>
      <c r="K84" s="90"/>
      <c r="L84" s="90"/>
    </row>
    <row r="85" spans="1:12" ht="17.5" customHeight="1" x14ac:dyDescent="0.25">
      <c r="A85" s="295"/>
      <c r="B85" s="278" t="s">
        <v>407</v>
      </c>
      <c r="C85" s="279"/>
      <c r="D85" s="279"/>
      <c r="E85" s="280">
        <v>1879.3675116900001</v>
      </c>
      <c r="F85" s="281"/>
      <c r="G85" s="282">
        <v>3690.2535663099998</v>
      </c>
      <c r="H85" s="296"/>
      <c r="I85" s="1"/>
      <c r="J85" s="1"/>
      <c r="K85" s="1"/>
      <c r="L85" s="1"/>
    </row>
    <row r="86" spans="1:12" ht="17.5" customHeight="1" thickBot="1" x14ac:dyDescent="0.3">
      <c r="A86" s="297"/>
      <c r="B86" s="298" t="s">
        <v>408</v>
      </c>
      <c r="C86" s="299"/>
      <c r="D86" s="299"/>
      <c r="E86" s="300">
        <v>47642.486569280001</v>
      </c>
      <c r="F86" s="301"/>
      <c r="G86" s="300">
        <v>48133.533111780001</v>
      </c>
      <c r="H86" s="302"/>
      <c r="I86" s="1"/>
      <c r="J86" s="1"/>
      <c r="K86" s="1"/>
      <c r="L86" s="1"/>
    </row>
    <row r="87" spans="1:12" x14ac:dyDescent="0.25">
      <c r="I87" s="1"/>
      <c r="J87" s="1"/>
      <c r="K87" s="1"/>
      <c r="L87" s="1"/>
    </row>
    <row r="89" spans="1:12" x14ac:dyDescent="0.25">
      <c r="A89" s="493" t="s">
        <v>141</v>
      </c>
      <c r="B89" s="493"/>
      <c r="C89" s="493"/>
      <c r="D89" s="493"/>
    </row>
  </sheetData>
  <mergeCells count="8">
    <mergeCell ref="C10:F10"/>
    <mergeCell ref="G10:H10"/>
    <mergeCell ref="A89:D89"/>
    <mergeCell ref="A7:B7"/>
    <mergeCell ref="A13:H13"/>
    <mergeCell ref="A62:H62"/>
    <mergeCell ref="A75:H75"/>
    <mergeCell ref="A12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CCC0-456B-4E1C-B964-BC31383078E5}">
  <sheetPr>
    <tabColor theme="9" tint="-0.249977111117893"/>
  </sheetPr>
  <dimension ref="A1:G87"/>
  <sheetViews>
    <sheetView tabSelected="1" zoomScaleNormal="100" workbookViewId="0">
      <selection activeCell="H83" sqref="H83"/>
    </sheetView>
  </sheetViews>
  <sheetFormatPr baseColWidth="10" defaultColWidth="11.54296875" defaultRowHeight="12.5" x14ac:dyDescent="0.25"/>
  <cols>
    <col min="1" max="1" width="29.54296875" style="12" customWidth="1"/>
    <col min="2" max="2" width="62.81640625" style="12" customWidth="1"/>
    <col min="3" max="3" width="17.453125" style="12" customWidth="1"/>
    <col min="4" max="4" width="10.453125" style="12" customWidth="1"/>
    <col min="5" max="5" width="18.81640625" style="12" customWidth="1"/>
    <col min="6" max="6" width="12.453125" style="12" customWidth="1"/>
    <col min="7" max="7" width="13.1796875" style="12" bestFit="1" customWidth="1"/>
    <col min="8" max="16384" width="11.54296875" style="12"/>
  </cols>
  <sheetData>
    <row r="1" spans="1:7" s="1" customFormat="1" ht="1" customHeight="1" x14ac:dyDescent="0.25"/>
    <row r="2" spans="1:7" s="1" customFormat="1" ht="19.399999999999999" customHeight="1" x14ac:dyDescent="0.25"/>
    <row r="3" spans="1:7" s="1" customFormat="1" ht="19.399999999999999" customHeight="1" x14ac:dyDescent="0.25"/>
    <row r="4" spans="1:7" s="1" customFormat="1" ht="19.399999999999999" customHeight="1" x14ac:dyDescent="0.25"/>
    <row r="5" spans="1:7" s="1" customFormat="1" ht="19.399999999999999" customHeight="1" x14ac:dyDescent="0.25"/>
    <row r="6" spans="1:7" s="1" customFormat="1" ht="19.399999999999999" customHeight="1" x14ac:dyDescent="0.35">
      <c r="A6" s="479" t="s">
        <v>552</v>
      </c>
      <c r="B6" s="479"/>
      <c r="C6" s="479"/>
    </row>
    <row r="7" spans="1:7" s="1" customFormat="1" ht="23.15" customHeight="1" x14ac:dyDescent="0.25">
      <c r="A7" s="1" t="s">
        <v>1</v>
      </c>
    </row>
    <row r="8" spans="1:7" s="1" customFormat="1" ht="12.25" customHeight="1" x14ac:dyDescent="0.25">
      <c r="B8" s="2"/>
    </row>
    <row r="9" spans="1:7" s="1" customFormat="1" ht="12.75" customHeight="1" thickBot="1" x14ac:dyDescent="0.3"/>
    <row r="10" spans="1:7" s="1" customFormat="1" ht="24" customHeight="1" x14ac:dyDescent="0.25">
      <c r="A10" s="283"/>
      <c r="B10" s="284"/>
      <c r="C10" s="500">
        <v>2023</v>
      </c>
      <c r="D10" s="500"/>
      <c r="E10" s="500">
        <v>2022</v>
      </c>
      <c r="F10" s="501"/>
    </row>
    <row r="11" spans="1:7" s="1" customFormat="1" ht="24" customHeight="1" thickBot="1" x14ac:dyDescent="0.3">
      <c r="A11" s="328" t="s">
        <v>268</v>
      </c>
      <c r="B11" s="329" t="s">
        <v>421</v>
      </c>
      <c r="C11" s="330" t="s">
        <v>8</v>
      </c>
      <c r="D11" s="330" t="s">
        <v>9</v>
      </c>
      <c r="E11" s="330" t="s">
        <v>8</v>
      </c>
      <c r="F11" s="331" t="s">
        <v>9</v>
      </c>
    </row>
    <row r="12" spans="1:7" s="1" customFormat="1" ht="24.65" customHeight="1" thickBot="1" x14ac:dyDescent="0.3">
      <c r="A12" s="513" t="s">
        <v>422</v>
      </c>
      <c r="B12" s="514"/>
      <c r="C12" s="514"/>
      <c r="D12" s="514"/>
      <c r="E12" s="514"/>
      <c r="F12" s="515"/>
    </row>
    <row r="13" spans="1:7" s="1" customFormat="1" ht="24.65" customHeight="1" x14ac:dyDescent="0.25">
      <c r="A13" s="325" t="s">
        <v>423</v>
      </c>
      <c r="B13" s="326" t="s">
        <v>424</v>
      </c>
      <c r="C13" s="327">
        <v>37263.814821929998</v>
      </c>
      <c r="D13" s="229">
        <v>0.78215512046673497</v>
      </c>
      <c r="E13" s="327">
        <v>35090.49860341</v>
      </c>
      <c r="F13" s="266">
        <v>0.72902395346545013</v>
      </c>
    </row>
    <row r="14" spans="1:7" s="1" customFormat="1" ht="24.65" customHeight="1" x14ac:dyDescent="0.35">
      <c r="A14" s="316"/>
      <c r="B14" s="310" t="s">
        <v>425</v>
      </c>
      <c r="C14" s="309">
        <v>1802.8676770699999</v>
      </c>
      <c r="D14" s="311"/>
      <c r="E14" s="309">
        <v>1768.6443387400002</v>
      </c>
      <c r="F14" s="237"/>
      <c r="G14" s="76"/>
    </row>
    <row r="15" spans="1:7" s="1" customFormat="1" ht="24.65" customHeight="1" x14ac:dyDescent="0.25">
      <c r="A15" s="317" t="s">
        <v>426</v>
      </c>
      <c r="B15" s="306" t="s">
        <v>427</v>
      </c>
      <c r="C15" s="207">
        <v>164.93779865000002</v>
      </c>
      <c r="D15" s="211"/>
      <c r="E15" s="307">
        <v>256.85830469000001</v>
      </c>
      <c r="F15" s="243"/>
    </row>
    <row r="16" spans="1:7" s="1" customFormat="1" ht="24.65" customHeight="1" x14ac:dyDescent="0.25">
      <c r="A16" s="317" t="s">
        <v>428</v>
      </c>
      <c r="B16" s="306" t="s">
        <v>429</v>
      </c>
      <c r="C16" s="207">
        <v>1401.7225385199999</v>
      </c>
      <c r="D16" s="213"/>
      <c r="E16" s="307">
        <v>1467.5740449099999</v>
      </c>
      <c r="F16" s="115"/>
    </row>
    <row r="17" spans="1:6" s="1" customFormat="1" ht="24.65" customHeight="1" x14ac:dyDescent="0.25">
      <c r="A17" s="317" t="s">
        <v>430</v>
      </c>
      <c r="B17" s="306" t="s">
        <v>431</v>
      </c>
      <c r="C17" s="207">
        <v>151.81949441</v>
      </c>
      <c r="D17" s="211"/>
      <c r="E17" s="307">
        <v>141.78435347999999</v>
      </c>
      <c r="F17" s="243"/>
    </row>
    <row r="18" spans="1:6" s="1" customFormat="1" ht="24.65" customHeight="1" x14ac:dyDescent="0.25">
      <c r="A18" s="317" t="s">
        <v>432</v>
      </c>
      <c r="B18" s="306" t="s">
        <v>433</v>
      </c>
      <c r="C18" s="207">
        <v>84.387845490000004</v>
      </c>
      <c r="D18" s="213"/>
      <c r="E18" s="307">
        <v>107.85091113</v>
      </c>
      <c r="F18" s="115"/>
    </row>
    <row r="19" spans="1:6" s="1" customFormat="1" ht="24.65" customHeight="1" x14ac:dyDescent="0.25">
      <c r="A19" s="317" t="s">
        <v>434</v>
      </c>
      <c r="B19" s="306" t="s">
        <v>435</v>
      </c>
      <c r="C19" s="207">
        <v>6896.361022</v>
      </c>
      <c r="D19" s="211"/>
      <c r="E19" s="307">
        <v>6254.8394916400002</v>
      </c>
      <c r="F19" s="243"/>
    </row>
    <row r="20" spans="1:6" s="1" customFormat="1" ht="24.65" customHeight="1" x14ac:dyDescent="0.25">
      <c r="A20" s="315" t="s">
        <v>565</v>
      </c>
      <c r="B20" s="308" t="s">
        <v>437</v>
      </c>
      <c r="C20" s="309">
        <v>27650.352832369997</v>
      </c>
      <c r="D20" s="60">
        <v>0.58037174008879333</v>
      </c>
      <c r="E20" s="309">
        <v>26040.502093680007</v>
      </c>
      <c r="F20" s="237">
        <v>0.54100541577129657</v>
      </c>
    </row>
    <row r="21" spans="1:6" s="1" customFormat="1" ht="24.65" customHeight="1" x14ac:dyDescent="0.25">
      <c r="A21" s="317" t="s">
        <v>438</v>
      </c>
      <c r="B21" s="306" t="s">
        <v>439</v>
      </c>
      <c r="C21" s="207">
        <v>1912.28252165</v>
      </c>
      <c r="D21" s="211"/>
      <c r="E21" s="307">
        <v>1895.2631307500001</v>
      </c>
      <c r="F21" s="243"/>
    </row>
    <row r="22" spans="1:6" s="1" customFormat="1" ht="24.65" customHeight="1" x14ac:dyDescent="0.25">
      <c r="A22" s="317" t="s">
        <v>440</v>
      </c>
      <c r="B22" s="306" t="s">
        <v>441</v>
      </c>
      <c r="C22" s="207">
        <v>21358.792719240002</v>
      </c>
      <c r="D22" s="211"/>
      <c r="E22" s="307">
        <v>20065.60738762001</v>
      </c>
      <c r="F22" s="243"/>
    </row>
    <row r="23" spans="1:6" s="1" customFormat="1" ht="24.65" customHeight="1" x14ac:dyDescent="0.25">
      <c r="A23" s="317" t="s">
        <v>442</v>
      </c>
      <c r="B23" s="306" t="s">
        <v>443</v>
      </c>
      <c r="C23" s="207">
        <v>146.00284124000001</v>
      </c>
      <c r="D23" s="211"/>
      <c r="E23" s="307">
        <v>145.58398986000012</v>
      </c>
      <c r="F23" s="243"/>
    </row>
    <row r="24" spans="1:6" s="1" customFormat="1" ht="24.65" customHeight="1" x14ac:dyDescent="0.25">
      <c r="A24" s="317" t="s">
        <v>444</v>
      </c>
      <c r="B24" s="306" t="s">
        <v>445</v>
      </c>
      <c r="C24" s="207">
        <v>1916.9305359999998</v>
      </c>
      <c r="D24" s="211"/>
      <c r="E24" s="307">
        <v>1796.14872702</v>
      </c>
      <c r="F24" s="243"/>
    </row>
    <row r="25" spans="1:6" s="1" customFormat="1" ht="24.65" customHeight="1" x14ac:dyDescent="0.25">
      <c r="A25" s="317" t="s">
        <v>446</v>
      </c>
      <c r="B25" s="306" t="s">
        <v>447</v>
      </c>
      <c r="C25" s="207">
        <v>43.325924669999999</v>
      </c>
      <c r="D25" s="211"/>
      <c r="E25" s="307">
        <v>47.110959100000002</v>
      </c>
      <c r="F25" s="243"/>
    </row>
    <row r="26" spans="1:6" s="1" customFormat="1" ht="24.65" customHeight="1" x14ac:dyDescent="0.25">
      <c r="A26" s="317" t="s">
        <v>448</v>
      </c>
      <c r="B26" s="306" t="s">
        <v>449</v>
      </c>
      <c r="C26" s="207">
        <v>2273.01828957</v>
      </c>
      <c r="D26" s="211"/>
      <c r="E26" s="307">
        <v>2090.7878993299996</v>
      </c>
      <c r="F26" s="243"/>
    </row>
    <row r="27" spans="1:6" s="1" customFormat="1" ht="24.65" customHeight="1" x14ac:dyDescent="0.25">
      <c r="A27" s="315" t="s">
        <v>450</v>
      </c>
      <c r="B27" s="308" t="s">
        <v>451</v>
      </c>
      <c r="C27" s="219">
        <v>130.85308562</v>
      </c>
      <c r="D27" s="311"/>
      <c r="E27" s="312">
        <v>123.40122207</v>
      </c>
      <c r="F27" s="318"/>
    </row>
    <row r="28" spans="1:6" s="1" customFormat="1" ht="24.65" customHeight="1" x14ac:dyDescent="0.25">
      <c r="A28" s="317" t="s">
        <v>452</v>
      </c>
      <c r="B28" s="306" t="s">
        <v>453</v>
      </c>
      <c r="C28" s="207">
        <v>11.575571059999998</v>
      </c>
      <c r="D28" s="211"/>
      <c r="E28" s="307">
        <v>10.2006149</v>
      </c>
      <c r="F28" s="243"/>
    </row>
    <row r="29" spans="1:6" s="1" customFormat="1" ht="24.65" customHeight="1" x14ac:dyDescent="0.25">
      <c r="A29" s="317" t="s">
        <v>454</v>
      </c>
      <c r="B29" s="306" t="s">
        <v>455</v>
      </c>
      <c r="C29" s="207">
        <v>16.891015790000001</v>
      </c>
      <c r="D29" s="211"/>
      <c r="E29" s="307">
        <v>18.583479130000004</v>
      </c>
      <c r="F29" s="243"/>
    </row>
    <row r="30" spans="1:6" s="1" customFormat="1" ht="24.65" customHeight="1" x14ac:dyDescent="0.25">
      <c r="A30" s="317" t="s">
        <v>456</v>
      </c>
      <c r="B30" s="306" t="s">
        <v>457</v>
      </c>
      <c r="C30" s="207">
        <v>4.24117838</v>
      </c>
      <c r="D30" s="211"/>
      <c r="E30" s="307">
        <v>4.7570997200000003</v>
      </c>
      <c r="F30" s="243"/>
    </row>
    <row r="31" spans="1:6" s="1" customFormat="1" ht="24.65" customHeight="1" x14ac:dyDescent="0.25">
      <c r="A31" s="317" t="s">
        <v>458</v>
      </c>
      <c r="B31" s="306" t="s">
        <v>459</v>
      </c>
      <c r="C31" s="207">
        <v>22.627873229999995</v>
      </c>
      <c r="D31" s="211"/>
      <c r="E31" s="307">
        <v>18.86462225</v>
      </c>
      <c r="F31" s="243"/>
    </row>
    <row r="32" spans="1:6" s="1" customFormat="1" ht="24.65" customHeight="1" x14ac:dyDescent="0.25">
      <c r="A32" s="317" t="s">
        <v>460</v>
      </c>
      <c r="B32" s="306" t="s">
        <v>461</v>
      </c>
      <c r="C32" s="207">
        <v>27.603282149999998</v>
      </c>
      <c r="D32" s="211"/>
      <c r="E32" s="307">
        <v>32.92057054</v>
      </c>
      <c r="F32" s="243"/>
    </row>
    <row r="33" spans="1:7" s="1" customFormat="1" ht="24.65" customHeight="1" x14ac:dyDescent="0.25">
      <c r="A33" s="317" t="s">
        <v>462</v>
      </c>
      <c r="B33" s="306" t="s">
        <v>463</v>
      </c>
      <c r="C33" s="207">
        <v>43.450353929999999</v>
      </c>
      <c r="D33" s="211"/>
      <c r="E33" s="307">
        <v>37.977029899999998</v>
      </c>
      <c r="F33" s="243"/>
    </row>
    <row r="34" spans="1:7" s="1" customFormat="1" ht="24.65" customHeight="1" x14ac:dyDescent="0.25">
      <c r="A34" s="317" t="s">
        <v>464</v>
      </c>
      <c r="B34" s="306" t="s">
        <v>465</v>
      </c>
      <c r="C34" s="207">
        <v>2.3324449300000003</v>
      </c>
      <c r="D34" s="211"/>
      <c r="E34" s="307">
        <v>2.36774621</v>
      </c>
      <c r="F34" s="243"/>
    </row>
    <row r="35" spans="1:7" s="1" customFormat="1" ht="24.65" customHeight="1" x14ac:dyDescent="0.25">
      <c r="A35" s="317" t="s">
        <v>466</v>
      </c>
      <c r="B35" s="306" t="s">
        <v>467</v>
      </c>
      <c r="C35" s="207">
        <v>76.309939539999988</v>
      </c>
      <c r="D35" s="211"/>
      <c r="E35" s="307">
        <v>67.346194510000004</v>
      </c>
      <c r="F35" s="243"/>
    </row>
    <row r="36" spans="1:7" s="1" customFormat="1" ht="24.65" customHeight="1" x14ac:dyDescent="0.25">
      <c r="A36" s="317" t="s">
        <v>468</v>
      </c>
      <c r="B36" s="306" t="s">
        <v>469</v>
      </c>
      <c r="C36" s="207">
        <v>48.449783789999998</v>
      </c>
      <c r="D36" s="211"/>
      <c r="E36" s="307">
        <v>46.90815508</v>
      </c>
      <c r="F36" s="243"/>
    </row>
    <row r="37" spans="1:7" s="1" customFormat="1" ht="24.65" customHeight="1" x14ac:dyDescent="0.25">
      <c r="A37" s="317" t="s">
        <v>470</v>
      </c>
      <c r="B37" s="306" t="s">
        <v>471</v>
      </c>
      <c r="C37" s="207">
        <v>535.44480824000004</v>
      </c>
      <c r="D37" s="211"/>
      <c r="E37" s="307">
        <v>462.83966026000002</v>
      </c>
      <c r="F37" s="243"/>
    </row>
    <row r="38" spans="1:7" s="1" customFormat="1" ht="24.65" customHeight="1" x14ac:dyDescent="0.25">
      <c r="A38" s="315" t="s">
        <v>472</v>
      </c>
      <c r="B38" s="308" t="s">
        <v>473</v>
      </c>
      <c r="C38" s="309">
        <v>3.1419431500000208</v>
      </c>
      <c r="D38" s="60">
        <v>6.5948345190403103E-5</v>
      </c>
      <c r="E38" s="309">
        <v>-60.885990660000004</v>
      </c>
      <c r="F38" s="237">
        <v>-1.2649391541361633E-3</v>
      </c>
    </row>
    <row r="39" spans="1:7" s="1" customFormat="1" ht="24.65" customHeight="1" x14ac:dyDescent="0.25">
      <c r="A39" s="317" t="s">
        <v>474</v>
      </c>
      <c r="B39" s="306" t="s">
        <v>72</v>
      </c>
      <c r="C39" s="207">
        <v>295.05856552</v>
      </c>
      <c r="D39" s="211"/>
      <c r="E39" s="307">
        <v>186.08627487000001</v>
      </c>
      <c r="F39" s="243"/>
      <c r="G39" s="76"/>
    </row>
    <row r="40" spans="1:7" s="1" customFormat="1" ht="24.65" customHeight="1" x14ac:dyDescent="0.25">
      <c r="A40" s="317" t="s">
        <v>475</v>
      </c>
      <c r="B40" s="306" t="s">
        <v>476</v>
      </c>
      <c r="C40" s="207">
        <v>-291.91662237000003</v>
      </c>
      <c r="D40" s="211"/>
      <c r="E40" s="307">
        <v>-246.9722655300001</v>
      </c>
      <c r="F40" s="243"/>
    </row>
    <row r="41" spans="1:7" s="1" customFormat="1" ht="24.65" customHeight="1" x14ac:dyDescent="0.25">
      <c r="A41" s="315" t="s">
        <v>477</v>
      </c>
      <c r="B41" s="308" t="s">
        <v>478</v>
      </c>
      <c r="C41" s="309">
        <v>597.04590094000002</v>
      </c>
      <c r="D41" s="60">
        <v>1.2531795544965883E-2</v>
      </c>
      <c r="E41" s="309">
        <v>451.79584636000004</v>
      </c>
      <c r="F41" s="237">
        <f>E41/E82</f>
        <v>9.3863013402901308E-3</v>
      </c>
      <c r="G41" s="95"/>
    </row>
    <row r="42" spans="1:7" s="1" customFormat="1" ht="24.65" customHeight="1" x14ac:dyDescent="0.25">
      <c r="A42" s="317" t="s">
        <v>479</v>
      </c>
      <c r="B42" s="306" t="s">
        <v>480</v>
      </c>
      <c r="C42" s="207">
        <v>144.29875956000001</v>
      </c>
      <c r="D42" s="211"/>
      <c r="E42" s="307">
        <v>38.766256740000003</v>
      </c>
      <c r="F42" s="243"/>
    </row>
    <row r="43" spans="1:7" s="1" customFormat="1" ht="24.65" customHeight="1" x14ac:dyDescent="0.25">
      <c r="A43" s="317" t="s">
        <v>481</v>
      </c>
      <c r="B43" s="306" t="s">
        <v>482</v>
      </c>
      <c r="C43" s="207">
        <v>452.74714138000002</v>
      </c>
      <c r="D43" s="211"/>
      <c r="E43" s="307">
        <v>413.02958962000002</v>
      </c>
      <c r="F43" s="243"/>
    </row>
    <row r="44" spans="1:7" s="1" customFormat="1" ht="24.65" customHeight="1" x14ac:dyDescent="0.25">
      <c r="A44" s="315" t="s">
        <v>483</v>
      </c>
      <c r="B44" s="308" t="s">
        <v>484</v>
      </c>
      <c r="C44" s="309">
        <v>159.87693225000001</v>
      </c>
      <c r="D44" s="60">
        <f>C44/C82</f>
        <v>3.355763810050357E-3</v>
      </c>
      <c r="E44" s="309">
        <v>172.64631446999999</v>
      </c>
      <c r="F44" s="237">
        <f>E44/E82</f>
        <v>3.5868199009838997E-3</v>
      </c>
    </row>
    <row r="45" spans="1:7" s="1" customFormat="1" ht="24.65" customHeight="1" x14ac:dyDescent="0.25">
      <c r="A45" s="317" t="s">
        <v>485</v>
      </c>
      <c r="B45" s="306" t="s">
        <v>486</v>
      </c>
      <c r="C45" s="207">
        <v>4.9857516099999994</v>
      </c>
      <c r="D45" s="211"/>
      <c r="E45" s="307">
        <v>3.6280210400000001</v>
      </c>
      <c r="F45" s="243"/>
    </row>
    <row r="46" spans="1:7" s="1" customFormat="1" ht="24.65" customHeight="1" x14ac:dyDescent="0.25">
      <c r="A46" s="317" t="s">
        <v>487</v>
      </c>
      <c r="B46" s="306" t="s">
        <v>488</v>
      </c>
      <c r="C46" s="207">
        <v>145.16679759000002</v>
      </c>
      <c r="D46" s="211"/>
      <c r="E46" s="307">
        <v>155.50999296999998</v>
      </c>
      <c r="F46" s="243"/>
    </row>
    <row r="47" spans="1:7" s="1" customFormat="1" ht="24.65" customHeight="1" x14ac:dyDescent="0.25">
      <c r="A47" s="317" t="s">
        <v>489</v>
      </c>
      <c r="B47" s="306" t="s">
        <v>490</v>
      </c>
      <c r="C47" s="207">
        <v>9.7243830500000001</v>
      </c>
      <c r="D47" s="211"/>
      <c r="E47" s="307">
        <v>13.508300460000001</v>
      </c>
      <c r="F47" s="243"/>
    </row>
    <row r="48" spans="1:7" s="1" customFormat="1" ht="24.65" customHeight="1" x14ac:dyDescent="0.25">
      <c r="A48" s="315" t="s">
        <v>491</v>
      </c>
      <c r="B48" s="308" t="s">
        <v>492</v>
      </c>
      <c r="C48" s="309">
        <v>1616.7588752999998</v>
      </c>
      <c r="D48" s="60">
        <v>3.3935232850387999E-2</v>
      </c>
      <c r="E48" s="309">
        <v>1658.5164982199999</v>
      </c>
      <c r="F48" s="237">
        <v>3.4456570939192105E-2</v>
      </c>
    </row>
    <row r="49" spans="1:6" s="1" customFormat="1" ht="24.65" customHeight="1" x14ac:dyDescent="0.25">
      <c r="A49" s="317" t="s">
        <v>493</v>
      </c>
      <c r="B49" s="306" t="s">
        <v>356</v>
      </c>
      <c r="C49" s="207">
        <v>623.20829101999993</v>
      </c>
      <c r="D49" s="211"/>
      <c r="E49" s="307">
        <v>654.76014496000005</v>
      </c>
      <c r="F49" s="243"/>
    </row>
    <row r="50" spans="1:6" s="1" customFormat="1" ht="24.65" customHeight="1" x14ac:dyDescent="0.25">
      <c r="A50" s="317" t="s">
        <v>494</v>
      </c>
      <c r="B50" s="306" t="s">
        <v>495</v>
      </c>
      <c r="C50" s="207">
        <v>622.9286245699999</v>
      </c>
      <c r="D50" s="211"/>
      <c r="E50" s="307">
        <v>593.30804724000006</v>
      </c>
      <c r="F50" s="243"/>
    </row>
    <row r="51" spans="1:6" s="1" customFormat="1" ht="24.65" customHeight="1" x14ac:dyDescent="0.25">
      <c r="A51" s="317" t="s">
        <v>496</v>
      </c>
      <c r="B51" s="306" t="s">
        <v>497</v>
      </c>
      <c r="C51" s="207">
        <v>370.62195971</v>
      </c>
      <c r="D51" s="211"/>
      <c r="E51" s="307">
        <v>410.44830601999996</v>
      </c>
      <c r="F51" s="243"/>
    </row>
    <row r="52" spans="1:6" s="1" customFormat="1" ht="24.65" customHeight="1" x14ac:dyDescent="0.25">
      <c r="A52" s="315" t="s">
        <v>498</v>
      </c>
      <c r="B52" s="308" t="s">
        <v>499</v>
      </c>
      <c r="C52" s="219">
        <v>229.00792848000003</v>
      </c>
      <c r="D52" s="311"/>
      <c r="E52" s="312">
        <v>220.67780123000003</v>
      </c>
      <c r="F52" s="318"/>
    </row>
    <row r="53" spans="1:6" s="1" customFormat="1" ht="24.65" customHeight="1" x14ac:dyDescent="0.25">
      <c r="A53" s="315" t="s">
        <v>500</v>
      </c>
      <c r="B53" s="308" t="s">
        <v>501</v>
      </c>
      <c r="C53" s="219">
        <v>90.700227099999992</v>
      </c>
      <c r="D53" s="311"/>
      <c r="E53" s="312">
        <v>85.666815350000007</v>
      </c>
      <c r="F53" s="318"/>
    </row>
    <row r="54" spans="1:6" s="1" customFormat="1" ht="24.65" customHeight="1" x14ac:dyDescent="0.25">
      <c r="A54" s="315" t="s">
        <v>502</v>
      </c>
      <c r="B54" s="308" t="s">
        <v>503</v>
      </c>
      <c r="C54" s="219">
        <v>286.10835302999999</v>
      </c>
      <c r="D54" s="311"/>
      <c r="E54" s="312">
        <v>349.63528764</v>
      </c>
      <c r="F54" s="318"/>
    </row>
    <row r="55" spans="1:6" s="1" customFormat="1" ht="24.65" customHeight="1" x14ac:dyDescent="0.25">
      <c r="A55" s="315" t="s">
        <v>504</v>
      </c>
      <c r="B55" s="308" t="s">
        <v>366</v>
      </c>
      <c r="C55" s="219">
        <v>5.30231341</v>
      </c>
      <c r="D55" s="311"/>
      <c r="E55" s="312">
        <v>3.1256073399999997</v>
      </c>
      <c r="F55" s="318"/>
    </row>
    <row r="56" spans="1:6" s="1" customFormat="1" ht="24.65" customHeight="1" x14ac:dyDescent="0.25">
      <c r="A56" s="315"/>
      <c r="B56" s="308" t="s">
        <v>505</v>
      </c>
      <c r="C56" s="309">
        <v>40251.757295589996</v>
      </c>
      <c r="D56" s="60">
        <v>0.84487104251070799</v>
      </c>
      <c r="E56" s="309">
        <v>37971.676783360002</v>
      </c>
      <c r="F56" s="237">
        <v>0.78888197746005417</v>
      </c>
    </row>
    <row r="57" spans="1:6" s="1" customFormat="1" ht="24.65" customHeight="1" x14ac:dyDescent="0.25">
      <c r="A57" s="516" t="s">
        <v>506</v>
      </c>
      <c r="B57" s="517"/>
      <c r="C57" s="517"/>
      <c r="D57" s="517"/>
      <c r="E57" s="517"/>
      <c r="F57" s="518"/>
    </row>
    <row r="58" spans="1:6" s="1" customFormat="1" ht="24.65" customHeight="1" x14ac:dyDescent="0.25">
      <c r="A58" s="315" t="s">
        <v>507</v>
      </c>
      <c r="B58" s="308" t="s">
        <v>508</v>
      </c>
      <c r="C58" s="219">
        <v>86.408961699999992</v>
      </c>
      <c r="D58" s="311"/>
      <c r="E58" s="312">
        <v>69.199591189999992</v>
      </c>
      <c r="F58" s="318"/>
    </row>
    <row r="59" spans="1:6" s="1" customFormat="1" ht="24.65" customHeight="1" x14ac:dyDescent="0.25">
      <c r="A59" s="317" t="s">
        <v>509</v>
      </c>
      <c r="B59" s="306" t="s">
        <v>510</v>
      </c>
      <c r="C59" s="207">
        <v>37.00764968</v>
      </c>
      <c r="D59" s="211"/>
      <c r="E59" s="307">
        <v>27.623466659999995</v>
      </c>
      <c r="F59" s="243"/>
    </row>
    <row r="60" spans="1:6" s="1" customFormat="1" ht="24.65" customHeight="1" x14ac:dyDescent="0.25">
      <c r="A60" s="317" t="s">
        <v>511</v>
      </c>
      <c r="B60" s="306" t="s">
        <v>512</v>
      </c>
      <c r="C60" s="207">
        <v>17.482394639999999</v>
      </c>
      <c r="D60" s="211"/>
      <c r="E60" s="307">
        <v>24.39983071</v>
      </c>
      <c r="F60" s="243"/>
    </row>
    <row r="61" spans="1:6" s="1" customFormat="1" ht="24.65" customHeight="1" x14ac:dyDescent="0.25">
      <c r="A61" s="317" t="s">
        <v>513</v>
      </c>
      <c r="B61" s="306" t="s">
        <v>514</v>
      </c>
      <c r="C61" s="207">
        <v>31.918917380000003</v>
      </c>
      <c r="D61" s="211"/>
      <c r="E61" s="307">
        <v>17.176293819999998</v>
      </c>
      <c r="F61" s="243"/>
    </row>
    <row r="62" spans="1:6" s="1" customFormat="1" ht="24.65" customHeight="1" x14ac:dyDescent="0.25">
      <c r="A62" s="315" t="s">
        <v>515</v>
      </c>
      <c r="B62" s="308" t="s">
        <v>516</v>
      </c>
      <c r="C62" s="219">
        <v>16.629411059999999</v>
      </c>
      <c r="D62" s="311"/>
      <c r="E62" s="312">
        <v>9.4798874200000007</v>
      </c>
      <c r="F62" s="318"/>
    </row>
    <row r="63" spans="1:6" s="1" customFormat="1" ht="24.65" customHeight="1" x14ac:dyDescent="0.25">
      <c r="A63" s="317" t="s">
        <v>517</v>
      </c>
      <c r="B63" s="306" t="s">
        <v>518</v>
      </c>
      <c r="C63" s="207">
        <v>0.16691622999999997</v>
      </c>
      <c r="D63" s="211"/>
      <c r="E63" s="307">
        <v>0.14260957999999999</v>
      </c>
      <c r="F63" s="243"/>
    </row>
    <row r="64" spans="1:6" s="1" customFormat="1" ht="24.65" customHeight="1" x14ac:dyDescent="0.25">
      <c r="A64" s="317" t="s">
        <v>519</v>
      </c>
      <c r="B64" s="306" t="s">
        <v>18</v>
      </c>
      <c r="C64" s="207">
        <v>16.462494830000001</v>
      </c>
      <c r="D64" s="211"/>
      <c r="E64" s="307">
        <v>9.3372778400000005</v>
      </c>
      <c r="F64" s="243"/>
    </row>
    <row r="65" spans="1:7" s="1" customFormat="1" ht="24.65" customHeight="1" x14ac:dyDescent="0.25">
      <c r="A65" s="315" t="s">
        <v>520</v>
      </c>
      <c r="B65" s="308" t="s">
        <v>521</v>
      </c>
      <c r="C65" s="219">
        <v>569.07648427999993</v>
      </c>
      <c r="D65" s="311"/>
      <c r="E65" s="312">
        <v>282.35375841999996</v>
      </c>
      <c r="F65" s="318"/>
    </row>
    <row r="66" spans="1:7" s="1" customFormat="1" ht="24.65" customHeight="1" x14ac:dyDescent="0.25">
      <c r="A66" s="315" t="s">
        <v>522</v>
      </c>
      <c r="B66" s="308" t="s">
        <v>523</v>
      </c>
      <c r="C66" s="219">
        <v>206.48950095999999</v>
      </c>
      <c r="D66" s="311"/>
      <c r="E66" s="312">
        <v>70.127682520000008</v>
      </c>
      <c r="F66" s="318"/>
    </row>
    <row r="67" spans="1:7" s="1" customFormat="1" ht="24.65" customHeight="1" x14ac:dyDescent="0.25">
      <c r="A67" s="315" t="s">
        <v>524</v>
      </c>
      <c r="B67" s="308" t="s">
        <v>525</v>
      </c>
      <c r="C67" s="219">
        <v>25.50637549</v>
      </c>
      <c r="D67" s="311"/>
      <c r="E67" s="312">
        <v>22.409940779999999</v>
      </c>
      <c r="F67" s="318"/>
    </row>
    <row r="68" spans="1:7" s="1" customFormat="1" ht="24.65" customHeight="1" x14ac:dyDescent="0.25">
      <c r="A68" s="315" t="s">
        <v>526</v>
      </c>
      <c r="B68" s="308" t="s">
        <v>527</v>
      </c>
      <c r="C68" s="219">
        <v>8.4016362100000013</v>
      </c>
      <c r="D68" s="311"/>
      <c r="E68" s="312">
        <v>5.1047499199999997</v>
      </c>
      <c r="F68" s="318"/>
    </row>
    <row r="69" spans="1:7" s="1" customFormat="1" ht="24.65" customHeight="1" x14ac:dyDescent="0.25">
      <c r="A69" s="315" t="s">
        <v>528</v>
      </c>
      <c r="B69" s="308" t="s">
        <v>529</v>
      </c>
      <c r="C69" s="219">
        <v>6.8015423699999991</v>
      </c>
      <c r="D69" s="311"/>
      <c r="E69" s="312">
        <v>2.0440849000000001</v>
      </c>
      <c r="F69" s="318"/>
    </row>
    <row r="70" spans="1:7" s="1" customFormat="1" ht="24.65" customHeight="1" x14ac:dyDescent="0.25">
      <c r="A70" s="315"/>
      <c r="B70" s="308" t="s">
        <v>530</v>
      </c>
      <c r="C70" s="309">
        <v>919.3139120699999</v>
      </c>
      <c r="D70" s="60">
        <v>1.9296094269411538E-2</v>
      </c>
      <c r="E70" s="309">
        <v>460.71969514999995</v>
      </c>
      <c r="F70" s="237">
        <v>9.5716990913606009E-3</v>
      </c>
    </row>
    <row r="71" spans="1:7" s="1" customFormat="1" ht="24.65" customHeight="1" x14ac:dyDescent="0.25">
      <c r="A71" s="516" t="s">
        <v>531</v>
      </c>
      <c r="B71" s="517"/>
      <c r="C71" s="517"/>
      <c r="D71" s="517"/>
      <c r="E71" s="517"/>
      <c r="F71" s="518"/>
    </row>
    <row r="72" spans="1:7" s="90" customFormat="1" ht="24.65" customHeight="1" x14ac:dyDescent="0.25">
      <c r="A72" s="317" t="s">
        <v>532</v>
      </c>
      <c r="B72" s="306" t="s">
        <v>392</v>
      </c>
      <c r="C72" s="207">
        <v>917.8417334400001</v>
      </c>
      <c r="D72" s="211"/>
      <c r="E72" s="307">
        <v>752.68410770000003</v>
      </c>
      <c r="F72" s="319"/>
    </row>
    <row r="73" spans="1:7" s="90" customFormat="1" ht="24.65" customHeight="1" x14ac:dyDescent="0.25">
      <c r="A73" s="315"/>
      <c r="B73" s="308" t="s">
        <v>533</v>
      </c>
      <c r="C73" s="309">
        <v>5098.2799964399992</v>
      </c>
      <c r="D73" s="60">
        <v>0.10701120708773802</v>
      </c>
      <c r="E73" s="309">
        <v>8554.7406592700008</v>
      </c>
      <c r="F73" s="237">
        <v>0.17772933142895236</v>
      </c>
    </row>
    <row r="74" spans="1:7" s="1" customFormat="1" ht="24.65" customHeight="1" x14ac:dyDescent="0.25">
      <c r="A74" s="317" t="s">
        <v>534</v>
      </c>
      <c r="B74" s="306" t="s">
        <v>535</v>
      </c>
      <c r="C74" s="207">
        <v>3053.4060227499999</v>
      </c>
      <c r="D74" s="211"/>
      <c r="E74" s="307">
        <v>6240.4849404699999</v>
      </c>
      <c r="F74" s="243"/>
    </row>
    <row r="75" spans="1:7" s="1" customFormat="1" ht="24.65" customHeight="1" x14ac:dyDescent="0.25">
      <c r="A75" s="317" t="s">
        <v>536</v>
      </c>
      <c r="B75" s="306" t="s">
        <v>537</v>
      </c>
      <c r="C75" s="207">
        <v>1402.73414714</v>
      </c>
      <c r="D75" s="211"/>
      <c r="E75" s="307">
        <v>1397.0474270700001</v>
      </c>
      <c r="F75" s="243"/>
    </row>
    <row r="76" spans="1:7" s="1" customFormat="1" ht="24.65" customHeight="1" x14ac:dyDescent="0.25">
      <c r="A76" s="317" t="s">
        <v>538</v>
      </c>
      <c r="B76" s="306" t="s">
        <v>539</v>
      </c>
      <c r="C76" s="207">
        <v>642.13982654999995</v>
      </c>
      <c r="D76" s="211"/>
      <c r="E76" s="307">
        <v>917.20829173000004</v>
      </c>
      <c r="F76" s="243"/>
    </row>
    <row r="77" spans="1:7" s="1" customFormat="1" ht="24.65" customHeight="1" x14ac:dyDescent="0.25">
      <c r="A77" s="317" t="s">
        <v>540</v>
      </c>
      <c r="B77" s="306" t="s">
        <v>525</v>
      </c>
      <c r="C77" s="207">
        <v>275.07730196999995</v>
      </c>
      <c r="D77" s="211"/>
      <c r="E77" s="307">
        <v>254.26207151</v>
      </c>
      <c r="F77" s="243"/>
    </row>
    <row r="78" spans="1:7" s="1" customFormat="1" ht="18.25" customHeight="1" x14ac:dyDescent="0.25">
      <c r="A78" s="317" t="s">
        <v>541</v>
      </c>
      <c r="B78" s="306" t="s">
        <v>542</v>
      </c>
      <c r="C78" s="207">
        <v>4.0160722999999994</v>
      </c>
      <c r="D78" s="211"/>
      <c r="E78" s="307">
        <v>3.8196132</v>
      </c>
      <c r="F78" s="243"/>
    </row>
    <row r="79" spans="1:7" s="1" customFormat="1" ht="18.25" customHeight="1" x14ac:dyDescent="0.25">
      <c r="A79" s="315"/>
      <c r="B79" s="308" t="s">
        <v>543</v>
      </c>
      <c r="C79" s="309">
        <v>6295.2151041499992</v>
      </c>
      <c r="D79" s="60">
        <v>0.13213447822450919</v>
      </c>
      <c r="E79" s="309">
        <v>9652.4311760700002</v>
      </c>
      <c r="F79" s="237">
        <v>0.20053444141850671</v>
      </c>
      <c r="G79" s="76"/>
    </row>
    <row r="80" spans="1:7" s="1" customFormat="1" ht="18.25" customHeight="1" x14ac:dyDescent="0.25">
      <c r="A80" s="315"/>
      <c r="B80" s="308" t="s">
        <v>544</v>
      </c>
      <c r="C80" s="309">
        <v>47466.286311809999</v>
      </c>
      <c r="D80" s="60"/>
      <c r="E80" s="309">
        <v>48084.827654580004</v>
      </c>
      <c r="F80" s="237"/>
      <c r="G80" s="76"/>
    </row>
    <row r="81" spans="1:7" s="1" customFormat="1" ht="18.25" customHeight="1" x14ac:dyDescent="0.25">
      <c r="A81" s="315"/>
      <c r="B81" s="313" t="s">
        <v>566</v>
      </c>
      <c r="C81" s="219">
        <v>176.20025747</v>
      </c>
      <c r="D81" s="60"/>
      <c r="E81" s="312">
        <v>48.705457200000005</v>
      </c>
      <c r="F81" s="237"/>
      <c r="G81" s="76"/>
    </row>
    <row r="82" spans="1:7" ht="13" thickBot="1" x14ac:dyDescent="0.3">
      <c r="A82" s="320"/>
      <c r="B82" s="321" t="s">
        <v>408</v>
      </c>
      <c r="C82" s="322">
        <v>47642.486569280001</v>
      </c>
      <c r="D82" s="323">
        <v>1</v>
      </c>
      <c r="E82" s="322">
        <v>48133.533111780001</v>
      </c>
      <c r="F82" s="324">
        <v>1</v>
      </c>
    </row>
    <row r="85" spans="1:7" x14ac:dyDescent="0.25">
      <c r="B85" s="493" t="s">
        <v>141</v>
      </c>
      <c r="C85" s="493"/>
      <c r="D85" s="493"/>
      <c r="E85" s="493"/>
    </row>
    <row r="87" spans="1:7" x14ac:dyDescent="0.25">
      <c r="A87" s="493"/>
      <c r="B87" s="493"/>
      <c r="C87" s="493"/>
      <c r="D87" s="493"/>
    </row>
  </sheetData>
  <mergeCells count="8">
    <mergeCell ref="C10:D10"/>
    <mergeCell ref="E10:F10"/>
    <mergeCell ref="B85:E85"/>
    <mergeCell ref="A87:D87"/>
    <mergeCell ref="A6:C6"/>
    <mergeCell ref="A12:F12"/>
    <mergeCell ref="A57:F57"/>
    <mergeCell ref="A71:F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5101-C0DB-4AF5-A054-27DD23A79FB6}">
  <sheetPr>
    <tabColor rgb="FFFFFF00"/>
  </sheetPr>
  <dimension ref="A1:H76"/>
  <sheetViews>
    <sheetView workbookViewId="0">
      <selection activeCell="D80" sqref="D80"/>
    </sheetView>
  </sheetViews>
  <sheetFormatPr baseColWidth="10" defaultRowHeight="14.5" x14ac:dyDescent="0.35"/>
  <cols>
    <col min="1" max="1" width="26.1796875" bestFit="1" customWidth="1"/>
    <col min="2" max="2" width="45.81640625" bestFit="1" customWidth="1"/>
    <col min="3" max="3" width="14" bestFit="1" customWidth="1"/>
    <col min="4" max="4" width="13.1796875" bestFit="1" customWidth="1"/>
    <col min="5" max="5" width="14" bestFit="1" customWidth="1"/>
    <col min="7" max="7" width="14.26953125" bestFit="1" customWidth="1"/>
  </cols>
  <sheetData>
    <row r="1" spans="1:8" ht="15.5" x14ac:dyDescent="0.35">
      <c r="A1" s="479" t="s">
        <v>562</v>
      </c>
      <c r="B1" s="479"/>
      <c r="C1" s="2"/>
      <c r="D1" s="2"/>
      <c r="E1" s="3"/>
      <c r="F1" s="1"/>
      <c r="G1" s="3"/>
      <c r="H1" s="1"/>
    </row>
    <row r="2" spans="1:8" x14ac:dyDescent="0.35">
      <c r="A2" s="1" t="s">
        <v>1</v>
      </c>
      <c r="B2" s="2"/>
      <c r="C2" s="2"/>
      <c r="D2" s="2"/>
      <c r="E2" s="3"/>
      <c r="F2" s="1"/>
      <c r="G2" s="3"/>
      <c r="H2" s="1"/>
    </row>
    <row r="3" spans="1:8" ht="15" thickBot="1" x14ac:dyDescent="0.4">
      <c r="A3" s="1"/>
      <c r="B3" s="2"/>
      <c r="C3" s="3"/>
      <c r="D3" s="3"/>
      <c r="E3" s="3"/>
      <c r="F3" s="1"/>
      <c r="G3" s="3"/>
      <c r="H3" s="1"/>
    </row>
    <row r="4" spans="1:8" ht="14.5" customHeight="1" x14ac:dyDescent="0.35">
      <c r="A4" s="103"/>
      <c r="B4" s="104"/>
      <c r="C4" s="519" t="s">
        <v>2</v>
      </c>
      <c r="D4" s="520"/>
      <c r="E4" s="520"/>
      <c r="F4" s="521"/>
      <c r="G4" s="522" t="s">
        <v>3</v>
      </c>
      <c r="H4" s="523"/>
    </row>
    <row r="5" spans="1:8" ht="23" x14ac:dyDescent="0.35">
      <c r="A5" s="105" t="s">
        <v>4</v>
      </c>
      <c r="B5" s="6" t="s">
        <v>5</v>
      </c>
      <c r="C5" s="7" t="s">
        <v>6</v>
      </c>
      <c r="D5" s="106" t="s">
        <v>7</v>
      </c>
      <c r="E5" s="7" t="s">
        <v>8</v>
      </c>
      <c r="F5" s="8" t="s">
        <v>9</v>
      </c>
      <c r="G5" s="7" t="s">
        <v>8</v>
      </c>
      <c r="H5" s="107" t="s">
        <v>9</v>
      </c>
    </row>
    <row r="6" spans="1:8" ht="15" thickBot="1" x14ac:dyDescent="0.4">
      <c r="A6" s="530"/>
      <c r="B6" s="531"/>
      <c r="C6" s="9">
        <v>1</v>
      </c>
      <c r="D6" s="99">
        <v>2</v>
      </c>
      <c r="E6" s="9" t="s">
        <v>571</v>
      </c>
      <c r="F6" s="9"/>
      <c r="G6" s="10">
        <v>3</v>
      </c>
      <c r="H6" s="153"/>
    </row>
    <row r="7" spans="1:8" ht="15" thickBot="1" x14ac:dyDescent="0.4">
      <c r="A7" s="524" t="s">
        <v>10</v>
      </c>
      <c r="B7" s="525"/>
      <c r="C7" s="525"/>
      <c r="D7" s="525"/>
      <c r="E7" s="525"/>
      <c r="F7" s="525"/>
      <c r="G7" s="525"/>
      <c r="H7" s="526"/>
    </row>
    <row r="8" spans="1:8" x14ac:dyDescent="0.35">
      <c r="A8" s="166" t="s">
        <v>11</v>
      </c>
      <c r="B8" s="130" t="s">
        <v>12</v>
      </c>
      <c r="C8" s="131">
        <v>1958.0215956500001</v>
      </c>
      <c r="D8" s="131">
        <v>821.45732960999999</v>
      </c>
      <c r="E8" s="131">
        <v>1136.5642660399999</v>
      </c>
      <c r="F8" s="102">
        <v>6.1020650519424523E-3</v>
      </c>
      <c r="G8" s="131">
        <v>1058.6028954799999</v>
      </c>
      <c r="H8" s="146">
        <v>6.0255248404659095E-3</v>
      </c>
    </row>
    <row r="9" spans="1:8" x14ac:dyDescent="0.35">
      <c r="A9" s="124" t="s">
        <v>13</v>
      </c>
      <c r="B9" s="117" t="s">
        <v>14</v>
      </c>
      <c r="C9" s="118">
        <v>1.7404615700000001</v>
      </c>
      <c r="D9" s="118">
        <v>1.5004620800000001</v>
      </c>
      <c r="E9" s="119">
        <v>0.23999948999999998</v>
      </c>
      <c r="F9" s="16"/>
      <c r="G9" s="154">
        <v>0.31645288999999999</v>
      </c>
      <c r="H9" s="129"/>
    </row>
    <row r="10" spans="1:8" x14ac:dyDescent="0.35">
      <c r="A10" s="125" t="s">
        <v>15</v>
      </c>
      <c r="B10" s="122" t="s">
        <v>16</v>
      </c>
      <c r="C10" s="118">
        <v>1549.8555066900001</v>
      </c>
      <c r="D10" s="118">
        <v>528.27889905999996</v>
      </c>
      <c r="E10" s="119">
        <v>1021.57660763</v>
      </c>
      <c r="F10" s="16"/>
      <c r="G10" s="154">
        <v>951.08442759000002</v>
      </c>
      <c r="H10" s="129"/>
    </row>
    <row r="11" spans="1:8" x14ac:dyDescent="0.35">
      <c r="A11" s="124" t="s">
        <v>17</v>
      </c>
      <c r="B11" s="117" t="s">
        <v>18</v>
      </c>
      <c r="C11" s="118">
        <v>406.42562738999999</v>
      </c>
      <c r="D11" s="118">
        <v>291.67796847000005</v>
      </c>
      <c r="E11" s="119">
        <v>114.74765892000001</v>
      </c>
      <c r="F11" s="16"/>
      <c r="G11" s="154">
        <v>107.202015</v>
      </c>
      <c r="H11" s="129"/>
    </row>
    <row r="12" spans="1:8" x14ac:dyDescent="0.35">
      <c r="A12" s="143" t="s">
        <v>19</v>
      </c>
      <c r="B12" s="135" t="s">
        <v>20</v>
      </c>
      <c r="C12" s="136">
        <v>218066.85191448999</v>
      </c>
      <c r="D12" s="136">
        <v>72607.403872089999</v>
      </c>
      <c r="E12" s="136">
        <v>145459.44804240001</v>
      </c>
      <c r="F12" s="15">
        <v>0.78095277222373083</v>
      </c>
      <c r="G12" s="136">
        <v>137504.87568699999</v>
      </c>
      <c r="H12" s="144">
        <v>0.78267218772485292</v>
      </c>
    </row>
    <row r="13" spans="1:8" x14ac:dyDescent="0.35">
      <c r="A13" s="149" t="s">
        <v>21</v>
      </c>
      <c r="B13" s="135" t="s">
        <v>22</v>
      </c>
      <c r="C13" s="136">
        <v>216237.31956080999</v>
      </c>
      <c r="D13" s="136">
        <v>71607.219637369999</v>
      </c>
      <c r="E13" s="136">
        <v>144630.09992343999</v>
      </c>
      <c r="F13" s="15">
        <v>0.77650011052758894</v>
      </c>
      <c r="G13" s="136">
        <v>136696.99469364001</v>
      </c>
      <c r="H13" s="144">
        <v>0.77807376180478804</v>
      </c>
    </row>
    <row r="14" spans="1:8" x14ac:dyDescent="0.35">
      <c r="A14" s="125" t="s">
        <v>23</v>
      </c>
      <c r="B14" s="122" t="s">
        <v>24</v>
      </c>
      <c r="C14" s="118">
        <v>490.71816014000001</v>
      </c>
      <c r="D14" s="118">
        <v>56.457778159999997</v>
      </c>
      <c r="E14" s="119">
        <v>434.26038198000003</v>
      </c>
      <c r="F14" s="16"/>
      <c r="G14" s="154">
        <v>463.44058633999998</v>
      </c>
      <c r="H14" s="129"/>
    </row>
    <row r="15" spans="1:8" x14ac:dyDescent="0.35">
      <c r="A15" s="124" t="s">
        <v>25</v>
      </c>
      <c r="B15" s="117" t="s">
        <v>26</v>
      </c>
      <c r="C15" s="118">
        <v>26909.169084369998</v>
      </c>
      <c r="D15" s="118">
        <v>13.537671609999999</v>
      </c>
      <c r="E15" s="119">
        <v>26895.631412759998</v>
      </c>
      <c r="F15" s="16"/>
      <c r="G15" s="154">
        <v>24589.494186759999</v>
      </c>
      <c r="H15" s="129"/>
    </row>
    <row r="16" spans="1:8" x14ac:dyDescent="0.35">
      <c r="A16" s="125" t="s">
        <v>27</v>
      </c>
      <c r="B16" s="122" t="s">
        <v>28</v>
      </c>
      <c r="C16" s="118">
        <v>20.17426794</v>
      </c>
      <c r="D16" s="118">
        <v>17.384699260000001</v>
      </c>
      <c r="E16" s="119">
        <v>2.7895686800000004</v>
      </c>
      <c r="F16" s="16"/>
      <c r="G16" s="154">
        <v>2.6788088500000002</v>
      </c>
      <c r="H16" s="129"/>
    </row>
    <row r="17" spans="1:8" x14ac:dyDescent="0.35">
      <c r="A17" s="124" t="s">
        <v>29</v>
      </c>
      <c r="B17" s="117" t="s">
        <v>30</v>
      </c>
      <c r="C17" s="118">
        <v>169582.28476429</v>
      </c>
      <c r="D17" s="118">
        <v>63999.884880320002</v>
      </c>
      <c r="E17" s="119">
        <v>105582.39988397001</v>
      </c>
      <c r="F17" s="16"/>
      <c r="G17" s="154">
        <v>101373.87954122</v>
      </c>
      <c r="H17" s="129"/>
    </row>
    <row r="18" spans="1:8" x14ac:dyDescent="0.35">
      <c r="A18" s="125" t="s">
        <v>31</v>
      </c>
      <c r="B18" s="122" t="s">
        <v>32</v>
      </c>
      <c r="C18" s="118">
        <v>9739.6754350599986</v>
      </c>
      <c r="D18" s="118">
        <v>4805.9579630799999</v>
      </c>
      <c r="E18" s="119">
        <v>4933.7174719799996</v>
      </c>
      <c r="F18" s="16"/>
      <c r="G18" s="154">
        <v>5457.54282418</v>
      </c>
      <c r="H18" s="129"/>
    </row>
    <row r="19" spans="1:8" x14ac:dyDescent="0.35">
      <c r="A19" s="124" t="s">
        <v>33</v>
      </c>
      <c r="B19" s="117" t="s">
        <v>34</v>
      </c>
      <c r="C19" s="118">
        <v>9495.2978490099995</v>
      </c>
      <c r="D19" s="118">
        <v>2713.9966449399999</v>
      </c>
      <c r="E19" s="119">
        <v>6781.3012040699996</v>
      </c>
      <c r="F19" s="16"/>
      <c r="G19" s="154">
        <v>4809.9587462899999</v>
      </c>
      <c r="H19" s="129"/>
    </row>
    <row r="20" spans="1:8" x14ac:dyDescent="0.35">
      <c r="A20" s="143" t="s">
        <v>35</v>
      </c>
      <c r="B20" s="135" t="s">
        <v>36</v>
      </c>
      <c r="C20" s="136">
        <v>1829.5323536800001</v>
      </c>
      <c r="D20" s="136">
        <v>1000.1842347200001</v>
      </c>
      <c r="E20" s="136">
        <v>829.34811896000008</v>
      </c>
      <c r="F20" s="136"/>
      <c r="G20" s="136">
        <v>807.88099336000005</v>
      </c>
      <c r="H20" s="155"/>
    </row>
    <row r="21" spans="1:8" x14ac:dyDescent="0.35">
      <c r="A21" s="124" t="s">
        <v>37</v>
      </c>
      <c r="B21" s="117" t="s">
        <v>38</v>
      </c>
      <c r="C21" s="118">
        <v>1210.49183036</v>
      </c>
      <c r="D21" s="118">
        <v>536.51236747000007</v>
      </c>
      <c r="E21" s="119">
        <v>673.97946289000004</v>
      </c>
      <c r="F21" s="16"/>
      <c r="G21" s="154">
        <v>649.11120748000008</v>
      </c>
      <c r="H21" s="129"/>
    </row>
    <row r="22" spans="1:8" x14ac:dyDescent="0.35">
      <c r="A22" s="125" t="s">
        <v>39</v>
      </c>
      <c r="B22" s="122" t="s">
        <v>40</v>
      </c>
      <c r="C22" s="118">
        <v>617.95240734000004</v>
      </c>
      <c r="D22" s="118">
        <v>463.67186724999999</v>
      </c>
      <c r="E22" s="119">
        <v>154.28054009000002</v>
      </c>
      <c r="F22" s="16"/>
      <c r="G22" s="154">
        <v>157.6816699</v>
      </c>
      <c r="H22" s="129"/>
    </row>
    <row r="23" spans="1:8" x14ac:dyDescent="0.35">
      <c r="A23" s="124" t="s">
        <v>41</v>
      </c>
      <c r="B23" s="117" t="s">
        <v>42</v>
      </c>
      <c r="C23" s="118">
        <v>1.08811598</v>
      </c>
      <c r="D23" s="118">
        <v>0</v>
      </c>
      <c r="E23" s="119">
        <v>1.08811598</v>
      </c>
      <c r="F23" s="16"/>
      <c r="G23" s="154">
        <v>1.08811598</v>
      </c>
      <c r="H23" s="129"/>
    </row>
    <row r="24" spans="1:8" x14ac:dyDescent="0.35">
      <c r="A24" s="143" t="s">
        <v>43</v>
      </c>
      <c r="B24" s="135" t="s">
        <v>44</v>
      </c>
      <c r="C24" s="136">
        <v>18274.87841388</v>
      </c>
      <c r="D24" s="136">
        <v>38.989716840000007</v>
      </c>
      <c r="E24" s="136">
        <v>18235.888697040002</v>
      </c>
      <c r="F24" s="15">
        <v>9.7906103890656654E-2</v>
      </c>
      <c r="G24" s="136">
        <v>15729.594076339999</v>
      </c>
      <c r="H24" s="144">
        <v>8.9532212921500307E-2</v>
      </c>
    </row>
    <row r="25" spans="1:8" x14ac:dyDescent="0.35">
      <c r="A25" s="124" t="s">
        <v>45</v>
      </c>
      <c r="B25" s="117" t="s">
        <v>46</v>
      </c>
      <c r="C25" s="118">
        <v>4050.6357003099997</v>
      </c>
      <c r="D25" s="118">
        <v>17.817227500000001</v>
      </c>
      <c r="E25" s="119">
        <v>4032.81847281</v>
      </c>
      <c r="F25" s="16"/>
      <c r="G25" s="154">
        <v>3490.9345213299998</v>
      </c>
      <c r="H25" s="129"/>
    </row>
    <row r="26" spans="1:8" x14ac:dyDescent="0.35">
      <c r="A26" s="125" t="s">
        <v>47</v>
      </c>
      <c r="B26" s="122" t="s">
        <v>48</v>
      </c>
      <c r="C26" s="118">
        <v>13921.50814075</v>
      </c>
      <c r="D26" s="118">
        <v>20.63014523</v>
      </c>
      <c r="E26" s="119">
        <v>13900.877995520001</v>
      </c>
      <c r="F26" s="16"/>
      <c r="G26" s="154">
        <v>11992.07487549</v>
      </c>
      <c r="H26" s="129"/>
    </row>
    <row r="27" spans="1:8" x14ac:dyDescent="0.35">
      <c r="A27" s="124" t="s">
        <v>49</v>
      </c>
      <c r="B27" s="117" t="s">
        <v>50</v>
      </c>
      <c r="C27" s="118">
        <v>302.73457281999998</v>
      </c>
      <c r="D27" s="118">
        <v>0.54234410999999993</v>
      </c>
      <c r="E27" s="119">
        <v>302.19222870999999</v>
      </c>
      <c r="F27" s="16"/>
      <c r="G27" s="154">
        <v>246.58467952000001</v>
      </c>
      <c r="H27" s="129"/>
    </row>
    <row r="28" spans="1:8" x14ac:dyDescent="0.35">
      <c r="A28" s="143" t="s">
        <v>51</v>
      </c>
      <c r="B28" s="135" t="s">
        <v>52</v>
      </c>
      <c r="C28" s="136">
        <v>3069.7270740700014</v>
      </c>
      <c r="D28" s="136">
        <v>55.187458790000008</v>
      </c>
      <c r="E28" s="136">
        <v>3014.5396152800013</v>
      </c>
      <c r="F28" s="15">
        <v>1.6184669344028763E-2</v>
      </c>
      <c r="G28" s="136">
        <v>2874.4139056600002</v>
      </c>
      <c r="H28" s="144">
        <v>1.6361047626344969E-2</v>
      </c>
    </row>
    <row r="29" spans="1:8" x14ac:dyDescent="0.35">
      <c r="A29" s="124" t="s">
        <v>53</v>
      </c>
      <c r="B29" s="117" t="s">
        <v>54</v>
      </c>
      <c r="C29" s="118">
        <v>2295.7809921500002</v>
      </c>
      <c r="D29" s="118">
        <v>53.043090169999999</v>
      </c>
      <c r="E29" s="119">
        <v>2242.7379019800001</v>
      </c>
      <c r="F29" s="16"/>
      <c r="G29" s="154">
        <v>2041.6301003800002</v>
      </c>
      <c r="H29" s="129"/>
    </row>
    <row r="30" spans="1:8" x14ac:dyDescent="0.35">
      <c r="A30" s="125" t="s">
        <v>55</v>
      </c>
      <c r="B30" s="122" t="s">
        <v>56</v>
      </c>
      <c r="C30" s="118">
        <v>120.23080607</v>
      </c>
      <c r="D30" s="118">
        <v>0.39120859999999996</v>
      </c>
      <c r="E30" s="119">
        <v>119.83959747</v>
      </c>
      <c r="F30" s="16"/>
      <c r="G30" s="154">
        <v>192.57448059000001</v>
      </c>
      <c r="H30" s="129"/>
    </row>
    <row r="31" spans="1:8" x14ac:dyDescent="0.35">
      <c r="A31" s="124" t="s">
        <v>57</v>
      </c>
      <c r="B31" s="117" t="s">
        <v>58</v>
      </c>
      <c r="C31" s="118">
        <v>134.99838500999999</v>
      </c>
      <c r="D31" s="118">
        <v>0.69199438000000002</v>
      </c>
      <c r="E31" s="119">
        <v>134.30639062999998</v>
      </c>
      <c r="F31" s="16"/>
      <c r="G31" s="154">
        <v>113.28380638</v>
      </c>
      <c r="H31" s="129"/>
    </row>
    <row r="32" spans="1:8" x14ac:dyDescent="0.35">
      <c r="A32" s="125" t="s">
        <v>59</v>
      </c>
      <c r="B32" s="122" t="s">
        <v>60</v>
      </c>
      <c r="C32" s="118">
        <v>104.05343153</v>
      </c>
      <c r="D32" s="118">
        <v>0</v>
      </c>
      <c r="E32" s="119">
        <v>104.05343153</v>
      </c>
      <c r="F32" s="16"/>
      <c r="G32" s="154">
        <v>194.39041413999999</v>
      </c>
      <c r="H32" s="129"/>
    </row>
    <row r="33" spans="1:8" x14ac:dyDescent="0.35">
      <c r="A33" s="124" t="s">
        <v>61</v>
      </c>
      <c r="B33" s="117" t="s">
        <v>62</v>
      </c>
      <c r="C33" s="118">
        <v>5.2181348400000003</v>
      </c>
      <c r="D33" s="118">
        <v>0</v>
      </c>
      <c r="E33" s="119">
        <v>5.2181348400000003</v>
      </c>
      <c r="F33" s="16"/>
      <c r="G33" s="154">
        <v>15.548405349999999</v>
      </c>
      <c r="H33" s="129"/>
    </row>
    <row r="34" spans="1:8" x14ac:dyDescent="0.35">
      <c r="A34" s="125" t="s">
        <v>63</v>
      </c>
      <c r="B34" s="122" t="s">
        <v>18</v>
      </c>
      <c r="C34" s="118">
        <v>403.85876477000102</v>
      </c>
      <c r="D34" s="118">
        <v>1.0611656399999998</v>
      </c>
      <c r="E34" s="119">
        <v>402.797599130001</v>
      </c>
      <c r="F34" s="16"/>
      <c r="G34" s="154">
        <v>314.09820007000002</v>
      </c>
      <c r="H34" s="129"/>
    </row>
    <row r="35" spans="1:8" x14ac:dyDescent="0.35">
      <c r="A35" s="124" t="s">
        <v>64</v>
      </c>
      <c r="B35" s="117" t="s">
        <v>65</v>
      </c>
      <c r="C35" s="118">
        <v>5.5865597000000005</v>
      </c>
      <c r="D35" s="118">
        <v>0</v>
      </c>
      <c r="E35" s="119">
        <v>5.5865597000000005</v>
      </c>
      <c r="F35" s="16"/>
      <c r="G35" s="154">
        <v>2.8884987500000001</v>
      </c>
      <c r="H35" s="129"/>
    </row>
    <row r="36" spans="1:8" x14ac:dyDescent="0.35">
      <c r="A36" s="143"/>
      <c r="B36" s="135" t="s">
        <v>66</v>
      </c>
      <c r="C36" s="136">
        <v>241369.47899809</v>
      </c>
      <c r="D36" s="136">
        <v>73523.0383773301</v>
      </c>
      <c r="E36" s="136">
        <v>167846.44062076</v>
      </c>
      <c r="F36" s="15">
        <v>0.9011456105103588</v>
      </c>
      <c r="G36" s="136">
        <v>157167.48656448</v>
      </c>
      <c r="H36" s="144">
        <v>0.89459097311316416</v>
      </c>
    </row>
    <row r="37" spans="1:8" x14ac:dyDescent="0.35">
      <c r="A37" s="527" t="s">
        <v>67</v>
      </c>
      <c r="B37" s="528"/>
      <c r="C37" s="528"/>
      <c r="D37" s="528"/>
      <c r="E37" s="528"/>
      <c r="F37" s="528"/>
      <c r="G37" s="528"/>
      <c r="H37" s="529"/>
    </row>
    <row r="38" spans="1:8" x14ac:dyDescent="0.35">
      <c r="A38" s="143"/>
      <c r="B38" s="135" t="s">
        <v>68</v>
      </c>
      <c r="C38" s="136">
        <v>2051.6575758700001</v>
      </c>
      <c r="D38" s="136">
        <v>89.26614069</v>
      </c>
      <c r="E38" s="136">
        <v>1962.3914351799999</v>
      </c>
      <c r="F38" s="15">
        <v>1.0535823228513886E-2</v>
      </c>
      <c r="G38" s="136">
        <v>1866.5369798199999</v>
      </c>
      <c r="H38" s="144">
        <v>1.06242529522404E-2</v>
      </c>
    </row>
    <row r="39" spans="1:8" x14ac:dyDescent="0.35">
      <c r="A39" s="125" t="s">
        <v>69</v>
      </c>
      <c r="B39" s="122" t="s">
        <v>70</v>
      </c>
      <c r="C39" s="118">
        <v>512.99715699000001</v>
      </c>
      <c r="D39" s="118">
        <v>42.894033490000005</v>
      </c>
      <c r="E39" s="119">
        <v>470.10312349999998</v>
      </c>
      <c r="F39" s="16"/>
      <c r="G39" s="154">
        <v>453.84941563999996</v>
      </c>
      <c r="H39" s="129"/>
    </row>
    <row r="40" spans="1:8" x14ac:dyDescent="0.35">
      <c r="A40" s="124" t="s">
        <v>71</v>
      </c>
      <c r="B40" s="117" t="s">
        <v>72</v>
      </c>
      <c r="C40" s="118">
        <v>1010.79913354</v>
      </c>
      <c r="D40" s="118">
        <v>25.612443210000002</v>
      </c>
      <c r="E40" s="119">
        <v>985.18669033000003</v>
      </c>
      <c r="F40" s="16"/>
      <c r="G40" s="154">
        <v>845.93270452000002</v>
      </c>
      <c r="H40" s="116"/>
    </row>
    <row r="41" spans="1:8" x14ac:dyDescent="0.35">
      <c r="A41" s="125" t="s">
        <v>73</v>
      </c>
      <c r="B41" s="122" t="s">
        <v>74</v>
      </c>
      <c r="C41" s="118">
        <v>219.68904269999999</v>
      </c>
      <c r="D41" s="118">
        <v>20.050683370000002</v>
      </c>
      <c r="E41" s="119">
        <v>199.63835933000001</v>
      </c>
      <c r="F41" s="16"/>
      <c r="G41" s="154">
        <v>221.74437968000001</v>
      </c>
      <c r="H41" s="116"/>
    </row>
    <row r="42" spans="1:8" x14ac:dyDescent="0.35">
      <c r="A42" s="124" t="s">
        <v>75</v>
      </c>
      <c r="B42" s="117" t="s">
        <v>76</v>
      </c>
      <c r="C42" s="118">
        <v>301.21462584</v>
      </c>
      <c r="D42" s="118">
        <v>0.56088506999999999</v>
      </c>
      <c r="E42" s="119">
        <v>300.65374076999996</v>
      </c>
      <c r="F42" s="16"/>
      <c r="G42" s="154">
        <v>338.33583392000003</v>
      </c>
      <c r="H42" s="116"/>
    </row>
    <row r="43" spans="1:8" ht="24" x14ac:dyDescent="0.35">
      <c r="A43" s="125" t="s">
        <v>77</v>
      </c>
      <c r="B43" s="122" t="s">
        <v>78</v>
      </c>
      <c r="C43" s="118">
        <v>0.84325267000000004</v>
      </c>
      <c r="D43" s="118">
        <v>4.0962559999999995E-2</v>
      </c>
      <c r="E43" s="119">
        <v>0.80229010999999995</v>
      </c>
      <c r="F43" s="16"/>
      <c r="G43" s="154">
        <v>0.67954532999999995</v>
      </c>
      <c r="H43" s="116"/>
    </row>
    <row r="44" spans="1:8" x14ac:dyDescent="0.35">
      <c r="A44" s="124" t="s">
        <v>79</v>
      </c>
      <c r="B44" s="117" t="s">
        <v>80</v>
      </c>
      <c r="C44" s="118">
        <v>6.1143641300000002</v>
      </c>
      <c r="D44" s="118">
        <v>0.10713299000000001</v>
      </c>
      <c r="E44" s="119">
        <v>6.00723114</v>
      </c>
      <c r="F44" s="16"/>
      <c r="G44" s="154">
        <v>5.9951007300000008</v>
      </c>
      <c r="H44" s="116"/>
    </row>
    <row r="45" spans="1:8" x14ac:dyDescent="0.35">
      <c r="A45" s="143" t="s">
        <v>81</v>
      </c>
      <c r="B45" s="135" t="s">
        <v>82</v>
      </c>
      <c r="C45" s="136">
        <v>292.60345307</v>
      </c>
      <c r="D45" s="136">
        <v>3.6808555899999997</v>
      </c>
      <c r="E45" s="136">
        <v>288.92259748000004</v>
      </c>
      <c r="F45" s="136"/>
      <c r="G45" s="136">
        <v>256.72575463999999</v>
      </c>
      <c r="H45" s="155"/>
    </row>
    <row r="46" spans="1:8" x14ac:dyDescent="0.35">
      <c r="A46" s="143" t="s">
        <v>83</v>
      </c>
      <c r="B46" s="135" t="s">
        <v>84</v>
      </c>
      <c r="C46" s="136">
        <v>7726.9882100000004</v>
      </c>
      <c r="D46" s="136">
        <v>1064.989514520001</v>
      </c>
      <c r="E46" s="136">
        <v>6661.9986954800006</v>
      </c>
      <c r="F46" s="15">
        <v>3.5767400604115089E-2</v>
      </c>
      <c r="G46" s="136">
        <v>5869.0009525200003</v>
      </c>
      <c r="H46" s="144">
        <v>3.3406115909112841E-2</v>
      </c>
    </row>
    <row r="47" spans="1:8" x14ac:dyDescent="0.35">
      <c r="A47" s="125" t="s">
        <v>85</v>
      </c>
      <c r="B47" s="122" t="s">
        <v>86</v>
      </c>
      <c r="C47" s="118">
        <v>1350.9347628</v>
      </c>
      <c r="D47" s="118">
        <v>116.22388525</v>
      </c>
      <c r="E47" s="119">
        <v>1234.7108775499999</v>
      </c>
      <c r="F47" s="16"/>
      <c r="G47" s="154">
        <v>1095.08736649</v>
      </c>
      <c r="H47" s="129"/>
    </row>
    <row r="48" spans="1:8" x14ac:dyDescent="0.35">
      <c r="A48" s="124" t="s">
        <v>87</v>
      </c>
      <c r="B48" s="117" t="s">
        <v>88</v>
      </c>
      <c r="C48" s="118">
        <v>157.04464737000001</v>
      </c>
      <c r="D48" s="118">
        <v>0.18509218999999999</v>
      </c>
      <c r="E48" s="119">
        <v>156.85955518</v>
      </c>
      <c r="F48" s="16"/>
      <c r="G48" s="154">
        <v>157.96307188999998</v>
      </c>
      <c r="H48" s="129"/>
    </row>
    <row r="49" spans="1:8" x14ac:dyDescent="0.35">
      <c r="A49" s="125" t="s">
        <v>89</v>
      </c>
      <c r="B49" s="122" t="s">
        <v>90</v>
      </c>
      <c r="C49" s="118">
        <v>99.11983604000001</v>
      </c>
      <c r="D49" s="118">
        <v>1.2750651499999999</v>
      </c>
      <c r="E49" s="119">
        <v>97.844770890000007</v>
      </c>
      <c r="F49" s="16"/>
      <c r="G49" s="154">
        <v>110.66995856</v>
      </c>
      <c r="H49" s="129"/>
    </row>
    <row r="50" spans="1:8" x14ac:dyDescent="0.35">
      <c r="A50" s="124" t="s">
        <v>91</v>
      </c>
      <c r="B50" s="117" t="s">
        <v>92</v>
      </c>
      <c r="C50" s="118">
        <v>1.59273833</v>
      </c>
      <c r="D50" s="118">
        <v>0.55703035999999995</v>
      </c>
      <c r="E50" s="119">
        <v>1.03570797</v>
      </c>
      <c r="F50" s="16"/>
      <c r="G50" s="154">
        <v>1.70504642</v>
      </c>
      <c r="H50" s="129"/>
    </row>
    <row r="51" spans="1:8" x14ac:dyDescent="0.35">
      <c r="A51" s="125" t="s">
        <v>93</v>
      </c>
      <c r="B51" s="122" t="s">
        <v>94</v>
      </c>
      <c r="C51" s="118">
        <v>1110.48875417</v>
      </c>
      <c r="D51" s="118">
        <v>938.94855817000098</v>
      </c>
      <c r="E51" s="119">
        <v>171.54019600000001</v>
      </c>
      <c r="F51" s="16"/>
      <c r="G51" s="154">
        <v>155.45094621000001</v>
      </c>
      <c r="H51" s="129"/>
    </row>
    <row r="52" spans="1:8" x14ac:dyDescent="0.35">
      <c r="A52" s="124" t="s">
        <v>95</v>
      </c>
      <c r="B52" s="117" t="s">
        <v>96</v>
      </c>
      <c r="C52" s="118">
        <v>319.83272017000002</v>
      </c>
      <c r="D52" s="118">
        <v>3.34109129</v>
      </c>
      <c r="E52" s="119">
        <v>316.49162888000001</v>
      </c>
      <c r="F52" s="16"/>
      <c r="G52" s="154">
        <v>224.19911299</v>
      </c>
      <c r="H52" s="129"/>
    </row>
    <row r="53" spans="1:8" x14ac:dyDescent="0.35">
      <c r="A53" s="125" t="s">
        <v>97</v>
      </c>
      <c r="B53" s="122" t="s">
        <v>18</v>
      </c>
      <c r="C53" s="118">
        <v>580.33638575999998</v>
      </c>
      <c r="D53" s="118">
        <v>4.3173291900000006</v>
      </c>
      <c r="E53" s="119">
        <v>576.01905657000009</v>
      </c>
      <c r="F53" s="16"/>
      <c r="G53" s="154">
        <v>534.34422904999997</v>
      </c>
      <c r="H53" s="129"/>
    </row>
    <row r="54" spans="1:8" x14ac:dyDescent="0.35">
      <c r="A54" s="124" t="s">
        <v>98</v>
      </c>
      <c r="B54" s="117" t="s">
        <v>99</v>
      </c>
      <c r="C54" s="118">
        <v>4107.6383653600005</v>
      </c>
      <c r="D54" s="118">
        <v>0.14146292000000002</v>
      </c>
      <c r="E54" s="119">
        <v>4107.4969024399998</v>
      </c>
      <c r="F54" s="16"/>
      <c r="G54" s="154">
        <v>3589.58122091</v>
      </c>
      <c r="H54" s="129"/>
    </row>
    <row r="55" spans="1:8" x14ac:dyDescent="0.35">
      <c r="A55" s="143" t="s">
        <v>100</v>
      </c>
      <c r="B55" s="135" t="s">
        <v>101</v>
      </c>
      <c r="C55" s="136">
        <v>1263.9568306599999</v>
      </c>
      <c r="D55" s="136">
        <v>40.865679979999996</v>
      </c>
      <c r="E55" s="136">
        <v>1223.0911506800001</v>
      </c>
      <c r="F55" s="15">
        <v>6.5666165908139186E-3</v>
      </c>
      <c r="G55" s="136">
        <v>1187.1027394299999</v>
      </c>
      <c r="H55" s="144">
        <v>6.7569407519684358E-3</v>
      </c>
    </row>
    <row r="56" spans="1:8" x14ac:dyDescent="0.35">
      <c r="A56" s="124" t="s">
        <v>102</v>
      </c>
      <c r="B56" s="117" t="s">
        <v>103</v>
      </c>
      <c r="C56" s="118">
        <v>75.569573849999998</v>
      </c>
      <c r="D56" s="118">
        <v>2.3750470000000003E-2</v>
      </c>
      <c r="E56" s="119">
        <v>75.545823380000002</v>
      </c>
      <c r="F56" s="16"/>
      <c r="G56" s="154">
        <v>88.782967739999989</v>
      </c>
      <c r="H56" s="129"/>
    </row>
    <row r="57" spans="1:8" x14ac:dyDescent="0.35">
      <c r="A57" s="125" t="s">
        <v>104</v>
      </c>
      <c r="B57" s="122" t="s">
        <v>105</v>
      </c>
      <c r="C57" s="118">
        <v>290.66514067000003</v>
      </c>
      <c r="D57" s="118">
        <v>5.6575000000000002E-3</v>
      </c>
      <c r="E57" s="119">
        <v>290.65948317000004</v>
      </c>
      <c r="F57" s="16"/>
      <c r="G57" s="154">
        <v>372.38483160999999</v>
      </c>
      <c r="H57" s="129"/>
    </row>
    <row r="58" spans="1:8" x14ac:dyDescent="0.35">
      <c r="A58" s="124" t="s">
        <v>106</v>
      </c>
      <c r="B58" s="117" t="s">
        <v>107</v>
      </c>
      <c r="C58" s="118">
        <v>605.60418110000001</v>
      </c>
      <c r="D58" s="118">
        <v>40.360206689999998</v>
      </c>
      <c r="E58" s="119">
        <v>565.24397440999996</v>
      </c>
      <c r="F58" s="16"/>
      <c r="G58" s="154">
        <v>446.89991486000002</v>
      </c>
      <c r="H58" s="129"/>
    </row>
    <row r="59" spans="1:8" x14ac:dyDescent="0.35">
      <c r="A59" s="125" t="s">
        <v>108</v>
      </c>
      <c r="B59" s="122" t="s">
        <v>109</v>
      </c>
      <c r="C59" s="118">
        <v>110.96398898999999</v>
      </c>
      <c r="D59" s="118">
        <v>0</v>
      </c>
      <c r="E59" s="119">
        <v>110.96398898999999</v>
      </c>
      <c r="F59" s="16"/>
      <c r="G59" s="154">
        <v>54.224203350000003</v>
      </c>
      <c r="H59" s="129"/>
    </row>
    <row r="60" spans="1:8" ht="24" x14ac:dyDescent="0.35">
      <c r="A60" s="124" t="s">
        <v>110</v>
      </c>
      <c r="B60" s="117" t="s">
        <v>111</v>
      </c>
      <c r="C60" s="118">
        <v>51.506892590000007</v>
      </c>
      <c r="D60" s="118">
        <v>0</v>
      </c>
      <c r="E60" s="119">
        <v>51.506892590000007</v>
      </c>
      <c r="F60" s="16"/>
      <c r="G60" s="154">
        <v>78.220169659999996</v>
      </c>
      <c r="H60" s="129"/>
    </row>
    <row r="61" spans="1:8" ht="24" x14ac:dyDescent="0.35">
      <c r="A61" s="125" t="s">
        <v>112</v>
      </c>
      <c r="B61" s="122" t="s">
        <v>113</v>
      </c>
      <c r="C61" s="118">
        <v>129.52215551</v>
      </c>
      <c r="D61" s="118">
        <v>0.47606532000000001</v>
      </c>
      <c r="E61" s="119">
        <v>129.04609019</v>
      </c>
      <c r="F61" s="16"/>
      <c r="G61" s="154">
        <v>142.07444986000002</v>
      </c>
      <c r="H61" s="129"/>
    </row>
    <row r="62" spans="1:8" x14ac:dyDescent="0.35">
      <c r="A62" s="124" t="s">
        <v>114</v>
      </c>
      <c r="B62" s="117" t="s">
        <v>115</v>
      </c>
      <c r="C62" s="118">
        <v>0.12489794999999999</v>
      </c>
      <c r="D62" s="118">
        <v>0</v>
      </c>
      <c r="E62" s="119">
        <v>0.12489794999999999</v>
      </c>
      <c r="F62" s="16"/>
      <c r="G62" s="154">
        <v>4.5162023499999995</v>
      </c>
      <c r="H62" s="129"/>
    </row>
    <row r="63" spans="1:8" x14ac:dyDescent="0.35">
      <c r="A63" s="143" t="s">
        <v>116</v>
      </c>
      <c r="B63" s="135" t="s">
        <v>117</v>
      </c>
      <c r="C63" s="136">
        <v>487.61918347000005</v>
      </c>
      <c r="D63" s="136">
        <v>3.1234547500000001</v>
      </c>
      <c r="E63" s="136">
        <v>484.49572872000005</v>
      </c>
      <c r="F63" s="136"/>
      <c r="G63" s="136">
        <v>325.09356388999998</v>
      </c>
      <c r="H63" s="155"/>
    </row>
    <row r="64" spans="1:8" x14ac:dyDescent="0.35">
      <c r="A64" s="143" t="s">
        <v>118</v>
      </c>
      <c r="B64" s="135" t="s">
        <v>119</v>
      </c>
      <c r="C64" s="136">
        <v>7596.1469594600012</v>
      </c>
      <c r="D64" s="136">
        <v>0</v>
      </c>
      <c r="E64" s="136">
        <v>7596.1469594600012</v>
      </c>
      <c r="F64" s="15">
        <v>4.0782720586702383E-2</v>
      </c>
      <c r="G64" s="136">
        <v>8826.8857133799993</v>
      </c>
      <c r="H64" s="144">
        <v>5.0242276265273715E-2</v>
      </c>
    </row>
    <row r="65" spans="1:8" x14ac:dyDescent="0.35">
      <c r="A65" s="125" t="s">
        <v>120</v>
      </c>
      <c r="B65" s="122" t="s">
        <v>121</v>
      </c>
      <c r="C65" s="118">
        <v>3.5573875899999998</v>
      </c>
      <c r="D65" s="118"/>
      <c r="E65" s="119">
        <v>3.5573875899999998</v>
      </c>
      <c r="F65" s="16"/>
      <c r="G65" s="154">
        <v>1.0479248999999999</v>
      </c>
      <c r="H65" s="129"/>
    </row>
    <row r="66" spans="1:8" x14ac:dyDescent="0.35">
      <c r="A66" s="124" t="s">
        <v>122</v>
      </c>
      <c r="B66" s="117" t="s">
        <v>123</v>
      </c>
      <c r="C66" s="118">
        <v>19.829786679999998</v>
      </c>
      <c r="D66" s="118"/>
      <c r="E66" s="119">
        <v>19.829786679999998</v>
      </c>
      <c r="F66" s="16"/>
      <c r="G66" s="154">
        <v>14.495099010000001</v>
      </c>
      <c r="H66" s="129"/>
    </row>
    <row r="67" spans="1:8" x14ac:dyDescent="0.35">
      <c r="A67" s="125" t="s">
        <v>124</v>
      </c>
      <c r="B67" s="122" t="s">
        <v>125</v>
      </c>
      <c r="C67" s="118">
        <v>4434.0366617</v>
      </c>
      <c r="D67" s="118"/>
      <c r="E67" s="119">
        <v>4434.0366617</v>
      </c>
      <c r="F67" s="16"/>
      <c r="G67" s="154">
        <v>5488.4274345100002</v>
      </c>
      <c r="H67" s="129"/>
    </row>
    <row r="68" spans="1:8" x14ac:dyDescent="0.35">
      <c r="A68" s="124" t="s">
        <v>126</v>
      </c>
      <c r="B68" s="117" t="s">
        <v>127</v>
      </c>
      <c r="C68" s="118">
        <v>53.096803850000001</v>
      </c>
      <c r="D68" s="118"/>
      <c r="E68" s="119">
        <v>53.096803850000001</v>
      </c>
      <c r="F68" s="16"/>
      <c r="G68" s="154">
        <v>24.284533019999998</v>
      </c>
      <c r="H68" s="129"/>
    </row>
    <row r="69" spans="1:8" x14ac:dyDescent="0.35">
      <c r="A69" s="125" t="s">
        <v>128</v>
      </c>
      <c r="B69" s="122" t="s">
        <v>129</v>
      </c>
      <c r="C69" s="118">
        <v>3078.2173238400001</v>
      </c>
      <c r="D69" s="118"/>
      <c r="E69" s="119">
        <v>3078.2173238400001</v>
      </c>
      <c r="F69" s="16"/>
      <c r="G69" s="154">
        <v>3291.75724029</v>
      </c>
      <c r="H69" s="129"/>
    </row>
    <row r="70" spans="1:8" x14ac:dyDescent="0.35">
      <c r="A70" s="124" t="s">
        <v>130</v>
      </c>
      <c r="B70" s="117" t="s">
        <v>131</v>
      </c>
      <c r="C70" s="118">
        <v>7.4089957999999996</v>
      </c>
      <c r="D70" s="118"/>
      <c r="E70" s="119">
        <v>7.4089957999999996</v>
      </c>
      <c r="F70" s="16"/>
      <c r="G70" s="154">
        <v>6.8734816500000004</v>
      </c>
      <c r="H70" s="129"/>
    </row>
    <row r="71" spans="1:8" x14ac:dyDescent="0.35">
      <c r="A71" s="473" t="s">
        <v>132</v>
      </c>
      <c r="B71" s="474"/>
      <c r="C71" s="474"/>
      <c r="D71" s="474"/>
      <c r="E71" s="474"/>
      <c r="F71" s="474"/>
      <c r="G71" s="474"/>
      <c r="H71" s="475"/>
    </row>
    <row r="72" spans="1:8" x14ac:dyDescent="0.35">
      <c r="A72" s="125" t="s">
        <v>133</v>
      </c>
      <c r="B72" s="122" t="s">
        <v>134</v>
      </c>
      <c r="C72" s="118">
        <v>161.46116726</v>
      </c>
      <c r="D72" s="118">
        <v>0</v>
      </c>
      <c r="E72" s="151">
        <v>161.46116726</v>
      </c>
      <c r="F72" s="16"/>
      <c r="G72" s="120">
        <v>154.02090150999999</v>
      </c>
      <c r="H72" s="189"/>
    </row>
    <row r="73" spans="1:8" x14ac:dyDescent="0.35">
      <c r="A73" s="156"/>
      <c r="B73" s="86" t="s">
        <v>135</v>
      </c>
      <c r="C73" s="150">
        <v>19580.43337979</v>
      </c>
      <c r="D73" s="150">
        <v>1201.9256455299999</v>
      </c>
      <c r="E73" s="150">
        <v>18378.507734259998</v>
      </c>
      <c r="F73" s="152">
        <v>9.8671806868275341E-2</v>
      </c>
      <c r="G73" s="150">
        <v>18485.36660519</v>
      </c>
      <c r="H73" s="190">
        <v>0.10521795863234126</v>
      </c>
    </row>
    <row r="74" spans="1:8" x14ac:dyDescent="0.35">
      <c r="A74" s="125" t="s">
        <v>136</v>
      </c>
      <c r="B74" s="122" t="s">
        <v>137</v>
      </c>
      <c r="C74" s="118">
        <v>23.906616809999999</v>
      </c>
      <c r="D74" s="16"/>
      <c r="E74" s="150">
        <v>23.906616809999999</v>
      </c>
      <c r="F74" s="16"/>
      <c r="G74" s="120">
        <v>24.869391929999999</v>
      </c>
      <c r="H74" s="189"/>
    </row>
    <row r="75" spans="1:8" ht="15" thickBot="1" x14ac:dyDescent="0.4">
      <c r="A75" s="125" t="s">
        <v>138</v>
      </c>
      <c r="B75" s="122" t="s">
        <v>139</v>
      </c>
      <c r="C75" s="118">
        <v>10.101031630000001</v>
      </c>
      <c r="D75" s="16"/>
      <c r="E75" s="197">
        <v>10.101031630000001</v>
      </c>
      <c r="F75" s="16"/>
      <c r="G75" s="120">
        <v>8.6987059200000001</v>
      </c>
      <c r="H75" s="198"/>
    </row>
    <row r="76" spans="1:8" ht="15" thickBot="1" x14ac:dyDescent="0.4">
      <c r="A76" s="199"/>
      <c r="B76" s="200" t="s">
        <v>140</v>
      </c>
      <c r="C76" s="201">
        <v>260983.92002632</v>
      </c>
      <c r="D76" s="201">
        <v>74724.964022860004</v>
      </c>
      <c r="E76" s="201">
        <v>186258.95600345999</v>
      </c>
      <c r="F76" s="202">
        <v>1</v>
      </c>
      <c r="G76" s="201">
        <v>175686.42126752</v>
      </c>
      <c r="H76" s="203">
        <v>1</v>
      </c>
    </row>
  </sheetData>
  <mergeCells count="7">
    <mergeCell ref="A71:H71"/>
    <mergeCell ref="C4:F4"/>
    <mergeCell ref="G4:H4"/>
    <mergeCell ref="A1:B1"/>
    <mergeCell ref="A7:H7"/>
    <mergeCell ref="A37:H37"/>
    <mergeCell ref="A6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A9CC-1AA7-4742-8613-0BCDD0032A0A}">
  <sheetPr>
    <tabColor rgb="FFFFC000"/>
  </sheetPr>
  <dimension ref="A1:F74"/>
  <sheetViews>
    <sheetView topLeftCell="A46" workbookViewId="0">
      <selection activeCell="K17" sqref="K17"/>
    </sheetView>
  </sheetViews>
  <sheetFormatPr baseColWidth="10" defaultRowHeight="14.5" x14ac:dyDescent="0.35"/>
  <cols>
    <col min="1" max="1" width="32.26953125" bestFit="1" customWidth="1"/>
    <col min="2" max="2" width="70.1796875" bestFit="1" customWidth="1"/>
    <col min="3" max="3" width="16.1796875" bestFit="1" customWidth="1"/>
    <col min="5" max="5" width="16.1796875" bestFit="1" customWidth="1"/>
  </cols>
  <sheetData>
    <row r="1" spans="1:6" ht="15.5" x14ac:dyDescent="0.35">
      <c r="A1" s="479" t="s">
        <v>558</v>
      </c>
      <c r="B1" s="479"/>
      <c r="C1" s="41"/>
      <c r="D1" s="42"/>
      <c r="E1" s="43"/>
      <c r="F1" s="43"/>
    </row>
    <row r="2" spans="1:6" x14ac:dyDescent="0.35">
      <c r="A2" s="1" t="s">
        <v>1</v>
      </c>
      <c r="B2" s="2"/>
      <c r="C2" s="44"/>
      <c r="D2" s="45"/>
      <c r="E2" s="43"/>
      <c r="F2" s="43"/>
    </row>
    <row r="3" spans="1:6" x14ac:dyDescent="0.35">
      <c r="A3" s="43"/>
      <c r="B3" s="43"/>
      <c r="C3" s="43"/>
      <c r="D3" s="43"/>
      <c r="E3" s="43"/>
      <c r="F3" s="43"/>
    </row>
    <row r="4" spans="1:6" ht="15.5" x14ac:dyDescent="0.35">
      <c r="A4" s="532"/>
      <c r="B4" s="532"/>
      <c r="C4" s="532"/>
      <c r="D4" s="532"/>
      <c r="E4" s="43"/>
      <c r="F4" s="43"/>
    </row>
    <row r="5" spans="1:6" ht="15" thickBot="1" x14ac:dyDescent="0.4">
      <c r="A5" s="43"/>
      <c r="B5" s="43"/>
      <c r="C5" s="43"/>
      <c r="D5" s="43"/>
      <c r="E5" s="43"/>
      <c r="F5" s="43"/>
    </row>
    <row r="6" spans="1:6" x14ac:dyDescent="0.35">
      <c r="A6" s="345"/>
      <c r="B6" s="346"/>
      <c r="C6" s="533" t="s">
        <v>2</v>
      </c>
      <c r="D6" s="534"/>
      <c r="E6" s="535" t="s">
        <v>3</v>
      </c>
      <c r="F6" s="536"/>
    </row>
    <row r="7" spans="1:6" ht="15" thickBot="1" x14ac:dyDescent="0.4">
      <c r="A7" s="347" t="s">
        <v>146</v>
      </c>
      <c r="B7" s="344" t="s">
        <v>147</v>
      </c>
      <c r="C7" s="46" t="s">
        <v>8</v>
      </c>
      <c r="D7" s="47" t="s">
        <v>9</v>
      </c>
      <c r="E7" s="9" t="s">
        <v>8</v>
      </c>
      <c r="F7" s="314" t="s">
        <v>9</v>
      </c>
    </row>
    <row r="8" spans="1:6" ht="15" thickBot="1" x14ac:dyDescent="0.4">
      <c r="A8" s="537" t="s">
        <v>148</v>
      </c>
      <c r="B8" s="538"/>
      <c r="C8" s="538"/>
      <c r="D8" s="538"/>
      <c r="E8" s="538"/>
      <c r="F8" s="539"/>
    </row>
    <row r="9" spans="1:6" x14ac:dyDescent="0.35">
      <c r="A9" s="265" t="s">
        <v>149</v>
      </c>
      <c r="B9" s="227" t="s">
        <v>150</v>
      </c>
      <c r="C9" s="362">
        <v>40160.94283462</v>
      </c>
      <c r="D9" s="363">
        <v>0.21561885504111794</v>
      </c>
      <c r="E9" s="362">
        <v>37287.098910769993</v>
      </c>
      <c r="F9" s="364">
        <v>0.21223665802829719</v>
      </c>
    </row>
    <row r="10" spans="1:6" s="87" customFormat="1" x14ac:dyDescent="0.35">
      <c r="A10" s="349" t="s">
        <v>259</v>
      </c>
      <c r="B10" s="332" t="s">
        <v>152</v>
      </c>
      <c r="C10" s="333">
        <v>12086.30381265</v>
      </c>
      <c r="D10" s="334"/>
      <c r="E10" s="333">
        <v>10973.58174442</v>
      </c>
      <c r="F10" s="350"/>
    </row>
    <row r="11" spans="1:6" s="87" customFormat="1" x14ac:dyDescent="0.35">
      <c r="A11" s="349" t="s">
        <v>153</v>
      </c>
      <c r="B11" s="332" t="s">
        <v>154</v>
      </c>
      <c r="C11" s="333">
        <v>0</v>
      </c>
      <c r="D11" s="335"/>
      <c r="E11" s="333">
        <v>0</v>
      </c>
      <c r="F11" s="350"/>
    </row>
    <row r="12" spans="1:6" s="87" customFormat="1" x14ac:dyDescent="0.35">
      <c r="A12" s="351" t="s">
        <v>155</v>
      </c>
      <c r="B12" s="341" t="s">
        <v>156</v>
      </c>
      <c r="C12" s="342">
        <v>28074.639021970001</v>
      </c>
      <c r="D12" s="343"/>
      <c r="E12" s="342">
        <v>26313.517166349997</v>
      </c>
      <c r="F12" s="352"/>
    </row>
    <row r="13" spans="1:6" x14ac:dyDescent="0.35">
      <c r="A13" s="241" t="s">
        <v>157</v>
      </c>
      <c r="B13" s="210" t="s">
        <v>158</v>
      </c>
      <c r="C13" s="333">
        <v>13290.529812469998</v>
      </c>
      <c r="D13" s="335"/>
      <c r="E13" s="333">
        <v>13303.92064402</v>
      </c>
      <c r="F13" s="350"/>
    </row>
    <row r="14" spans="1:6" x14ac:dyDescent="0.35">
      <c r="A14" s="349" t="s">
        <v>260</v>
      </c>
      <c r="B14" s="336" t="s">
        <v>261</v>
      </c>
      <c r="C14" s="337">
        <v>23.794546739999998</v>
      </c>
      <c r="D14" s="335"/>
      <c r="E14" s="337">
        <v>17.67853697</v>
      </c>
      <c r="F14" s="350"/>
    </row>
    <row r="15" spans="1:6" x14ac:dyDescent="0.35">
      <c r="A15" s="349" t="s">
        <v>165</v>
      </c>
      <c r="B15" s="332" t="s">
        <v>166</v>
      </c>
      <c r="C15" s="333">
        <v>11067.146318680001</v>
      </c>
      <c r="D15" s="335"/>
      <c r="E15" s="333">
        <v>9866.9082713400003</v>
      </c>
      <c r="F15" s="350"/>
    </row>
    <row r="16" spans="1:6" x14ac:dyDescent="0.35">
      <c r="A16" s="349" t="s">
        <v>262</v>
      </c>
      <c r="B16" s="336" t="s">
        <v>261</v>
      </c>
      <c r="C16" s="337">
        <v>1478.6925646500001</v>
      </c>
      <c r="D16" s="335"/>
      <c r="E16" s="337">
        <v>698.68331845</v>
      </c>
      <c r="F16" s="350"/>
    </row>
    <row r="17" spans="1:6" x14ac:dyDescent="0.35">
      <c r="A17" s="349" t="s">
        <v>168</v>
      </c>
      <c r="B17" s="332" t="s">
        <v>169</v>
      </c>
      <c r="C17" s="333">
        <v>3716.9628908200002</v>
      </c>
      <c r="D17" s="335"/>
      <c r="E17" s="333">
        <v>3142.6882509899997</v>
      </c>
      <c r="F17" s="350"/>
    </row>
    <row r="18" spans="1:6" x14ac:dyDescent="0.35">
      <c r="A18" s="349" t="s">
        <v>263</v>
      </c>
      <c r="B18" s="336" t="s">
        <v>261</v>
      </c>
      <c r="C18" s="337">
        <v>673.21331340999996</v>
      </c>
      <c r="D18" s="335"/>
      <c r="E18" s="337">
        <v>342.61633685999999</v>
      </c>
      <c r="F18" s="350"/>
    </row>
    <row r="19" spans="1:6" x14ac:dyDescent="0.35">
      <c r="A19" s="351" t="s">
        <v>171</v>
      </c>
      <c r="B19" s="341" t="s">
        <v>172</v>
      </c>
      <c r="C19" s="340">
        <v>2846.4956115100003</v>
      </c>
      <c r="D19" s="70">
        <v>1.5282463042781809E-2</v>
      </c>
      <c r="E19" s="340">
        <v>2720.4680256300003</v>
      </c>
      <c r="F19" s="348">
        <v>1.5484793907250853E-2</v>
      </c>
    </row>
    <row r="20" spans="1:6" x14ac:dyDescent="0.35">
      <c r="A20" s="349" t="s">
        <v>173</v>
      </c>
      <c r="B20" s="336" t="s">
        <v>174</v>
      </c>
      <c r="C20" s="337">
        <v>0</v>
      </c>
      <c r="D20" s="335"/>
      <c r="E20" s="337">
        <v>0</v>
      </c>
      <c r="F20" s="350"/>
    </row>
    <row r="21" spans="1:6" x14ac:dyDescent="0.35">
      <c r="A21" s="349" t="s">
        <v>175</v>
      </c>
      <c r="B21" s="336" t="s">
        <v>261</v>
      </c>
      <c r="C21" s="337">
        <v>273.22559512999999</v>
      </c>
      <c r="D21" s="335"/>
      <c r="E21" s="337">
        <v>178.05728086000002</v>
      </c>
      <c r="F21" s="350"/>
    </row>
    <row r="22" spans="1:6" x14ac:dyDescent="0.35">
      <c r="A22" s="351" t="s">
        <v>176</v>
      </c>
      <c r="B22" s="341" t="s">
        <v>177</v>
      </c>
      <c r="C22" s="340">
        <v>775.688044410001</v>
      </c>
      <c r="D22" s="70">
        <v>4.1645677665861696E-3</v>
      </c>
      <c r="E22" s="340">
        <v>1656.7816561900001</v>
      </c>
      <c r="F22" s="348">
        <v>9.430334138727757E-3</v>
      </c>
    </row>
    <row r="23" spans="1:6" x14ac:dyDescent="0.35">
      <c r="A23" s="349" t="s">
        <v>178</v>
      </c>
      <c r="B23" s="336" t="s">
        <v>179</v>
      </c>
      <c r="C23" s="337">
        <v>0</v>
      </c>
      <c r="D23" s="335"/>
      <c r="E23" s="337">
        <v>1.17214274</v>
      </c>
      <c r="F23" s="350"/>
    </row>
    <row r="24" spans="1:6" x14ac:dyDescent="0.35">
      <c r="A24" s="349"/>
      <c r="B24" s="336" t="s">
        <v>264</v>
      </c>
      <c r="C24" s="337">
        <v>407.21431860000001</v>
      </c>
      <c r="D24" s="335"/>
      <c r="E24" s="337">
        <v>1215.5762559500001</v>
      </c>
      <c r="F24" s="350"/>
    </row>
    <row r="25" spans="1:6" s="87" customFormat="1" x14ac:dyDescent="0.35">
      <c r="A25" s="349" t="s">
        <v>181</v>
      </c>
      <c r="B25" s="332" t="s">
        <v>182</v>
      </c>
      <c r="C25" s="338">
        <v>17163.927680190001</v>
      </c>
      <c r="D25" s="339">
        <v>9.2150885243183475E-2</v>
      </c>
      <c r="E25" s="338">
        <v>16321.705169090001</v>
      </c>
      <c r="F25" s="353">
        <v>9.2902485299286325E-2</v>
      </c>
    </row>
    <row r="26" spans="1:6" s="87" customFormat="1" x14ac:dyDescent="0.35">
      <c r="A26" s="241" t="s">
        <v>183</v>
      </c>
      <c r="B26" s="210" t="s">
        <v>184</v>
      </c>
      <c r="C26" s="333">
        <v>0.11029539999999999</v>
      </c>
      <c r="D26" s="335"/>
      <c r="E26" s="333">
        <v>0.11144372</v>
      </c>
      <c r="F26" s="350"/>
    </row>
    <row r="27" spans="1:6" x14ac:dyDescent="0.35">
      <c r="A27" s="349" t="s">
        <v>185</v>
      </c>
      <c r="B27" s="332" t="s">
        <v>186</v>
      </c>
      <c r="C27" s="333">
        <v>200.7</v>
      </c>
      <c r="D27" s="335"/>
      <c r="E27" s="333">
        <v>167.2</v>
      </c>
      <c r="F27" s="350"/>
    </row>
    <row r="28" spans="1:6" x14ac:dyDescent="0.35">
      <c r="A28" s="354"/>
      <c r="B28" s="341" t="s">
        <v>187</v>
      </c>
      <c r="C28" s="340">
        <v>61147.864466129999</v>
      </c>
      <c r="D28" s="70">
        <v>0.32829489533375295</v>
      </c>
      <c r="E28" s="340">
        <v>58153.365205400005</v>
      </c>
      <c r="F28" s="348">
        <v>0.33100660134028864</v>
      </c>
    </row>
    <row r="29" spans="1:6" x14ac:dyDescent="0.35">
      <c r="A29" s="540" t="s">
        <v>188</v>
      </c>
      <c r="B29" s="541"/>
      <c r="C29" s="541"/>
      <c r="D29" s="541"/>
      <c r="E29" s="541"/>
      <c r="F29" s="542"/>
    </row>
    <row r="30" spans="1:6" x14ac:dyDescent="0.35">
      <c r="A30" s="245" t="s">
        <v>189</v>
      </c>
      <c r="B30" s="221" t="s">
        <v>190</v>
      </c>
      <c r="C30" s="340">
        <v>1546.7222244000002</v>
      </c>
      <c r="D30" s="70">
        <v>8.3041495431299839E-3</v>
      </c>
      <c r="E30" s="340">
        <v>1444.2858453199999</v>
      </c>
      <c r="F30" s="348">
        <v>8.2208165827498247E-3</v>
      </c>
    </row>
    <row r="31" spans="1:6" x14ac:dyDescent="0.35">
      <c r="A31" s="494" t="s">
        <v>191</v>
      </c>
      <c r="B31" s="495"/>
      <c r="C31" s="495"/>
      <c r="D31" s="495"/>
      <c r="E31" s="495"/>
      <c r="F31" s="496"/>
    </row>
    <row r="32" spans="1:6" x14ac:dyDescent="0.35">
      <c r="A32" s="351" t="s">
        <v>192</v>
      </c>
      <c r="B32" s="341" t="s">
        <v>265</v>
      </c>
      <c r="C32" s="340">
        <v>117315.74494315</v>
      </c>
      <c r="D32" s="70">
        <v>0.62985290726621868</v>
      </c>
      <c r="E32" s="340">
        <v>109730.22725694999</v>
      </c>
      <c r="F32" s="348">
        <v>0.62458001287340448</v>
      </c>
    </row>
    <row r="33" spans="1:6" x14ac:dyDescent="0.35">
      <c r="A33" s="349" t="s">
        <v>194</v>
      </c>
      <c r="B33" s="332" t="s">
        <v>195</v>
      </c>
      <c r="C33" s="333">
        <v>7487.7793714600002</v>
      </c>
      <c r="D33" s="335"/>
      <c r="E33" s="333">
        <v>7047.1788455200003</v>
      </c>
      <c r="F33" s="350"/>
    </row>
    <row r="34" spans="1:6" x14ac:dyDescent="0.35">
      <c r="A34" s="349" t="s">
        <v>196</v>
      </c>
      <c r="B34" s="332" t="s">
        <v>197</v>
      </c>
      <c r="C34" s="333">
        <v>1697.8057380799999</v>
      </c>
      <c r="D34" s="335"/>
      <c r="E34" s="333">
        <v>1949.23535313</v>
      </c>
      <c r="F34" s="350"/>
    </row>
    <row r="35" spans="1:6" x14ac:dyDescent="0.35">
      <c r="A35" s="611" t="s">
        <v>198</v>
      </c>
      <c r="B35" s="608" t="s">
        <v>199</v>
      </c>
      <c r="C35" s="609">
        <v>84194.426178340102</v>
      </c>
      <c r="D35" s="610">
        <v>0.45202887412713777</v>
      </c>
      <c r="E35" s="609">
        <v>78007.608925960012</v>
      </c>
      <c r="F35" s="612">
        <v>0.44401615311622067</v>
      </c>
    </row>
    <row r="36" spans="1:6" x14ac:dyDescent="0.35">
      <c r="A36" s="349" t="s">
        <v>200</v>
      </c>
      <c r="B36" s="332" t="s">
        <v>201</v>
      </c>
      <c r="C36" s="333">
        <v>613.57997305999993</v>
      </c>
      <c r="D36" s="335"/>
      <c r="E36" s="333">
        <v>630.69701553999994</v>
      </c>
      <c r="F36" s="350"/>
    </row>
    <row r="37" spans="1:6" x14ac:dyDescent="0.35">
      <c r="A37" s="241" t="s">
        <v>202</v>
      </c>
      <c r="B37" s="210" t="s">
        <v>203</v>
      </c>
      <c r="C37" s="333">
        <v>18277.226683730001</v>
      </c>
      <c r="D37" s="335"/>
      <c r="E37" s="333">
        <v>17355.783082999998</v>
      </c>
      <c r="F37" s="350"/>
    </row>
    <row r="38" spans="1:6" x14ac:dyDescent="0.35">
      <c r="A38" s="349" t="s">
        <v>204</v>
      </c>
      <c r="B38" s="332" t="s">
        <v>205</v>
      </c>
      <c r="C38" s="333">
        <v>959.78421362000006</v>
      </c>
      <c r="D38" s="335"/>
      <c r="E38" s="333">
        <v>916.52608052999994</v>
      </c>
      <c r="F38" s="350"/>
    </row>
    <row r="39" spans="1:6" x14ac:dyDescent="0.35">
      <c r="A39" s="349" t="s">
        <v>206</v>
      </c>
      <c r="B39" s="332" t="s">
        <v>207</v>
      </c>
      <c r="C39" s="333">
        <v>4.0742845699999997</v>
      </c>
      <c r="D39" s="335"/>
      <c r="E39" s="333">
        <v>4.7925415500000002</v>
      </c>
      <c r="F39" s="350"/>
    </row>
    <row r="40" spans="1:6" x14ac:dyDescent="0.35">
      <c r="A40" s="349" t="s">
        <v>208</v>
      </c>
      <c r="B40" s="332" t="s">
        <v>209</v>
      </c>
      <c r="C40" s="333">
        <v>2.9991717100000002</v>
      </c>
      <c r="D40" s="335"/>
      <c r="E40" s="333">
        <v>2.5003185600000002</v>
      </c>
      <c r="F40" s="350"/>
    </row>
    <row r="41" spans="1:6" x14ac:dyDescent="0.35">
      <c r="A41" s="349" t="s">
        <v>210</v>
      </c>
      <c r="B41" s="332" t="s">
        <v>211</v>
      </c>
      <c r="C41" s="333">
        <v>359.22152482000001</v>
      </c>
      <c r="D41" s="335"/>
      <c r="E41" s="333">
        <v>507.74670674000004</v>
      </c>
      <c r="F41" s="350"/>
    </row>
    <row r="42" spans="1:6" x14ac:dyDescent="0.35">
      <c r="A42" s="349" t="s">
        <v>212</v>
      </c>
      <c r="B42" s="332" t="s">
        <v>213</v>
      </c>
      <c r="C42" s="333">
        <v>97.806454209999998</v>
      </c>
      <c r="D42" s="335"/>
      <c r="E42" s="333">
        <v>82.152769050000003</v>
      </c>
      <c r="F42" s="350"/>
    </row>
    <row r="43" spans="1:6" x14ac:dyDescent="0.35">
      <c r="A43" s="349" t="s">
        <v>214</v>
      </c>
      <c r="B43" s="332" t="s">
        <v>215</v>
      </c>
      <c r="C43" s="333">
        <v>45</v>
      </c>
      <c r="D43" s="335"/>
      <c r="E43" s="333">
        <v>45.5</v>
      </c>
      <c r="F43" s="350"/>
    </row>
    <row r="44" spans="1:6" x14ac:dyDescent="0.35">
      <c r="A44" s="349" t="s">
        <v>216</v>
      </c>
      <c r="B44" s="332" t="s">
        <v>217</v>
      </c>
      <c r="C44" s="333">
        <v>684.57905360000007</v>
      </c>
      <c r="D44" s="335"/>
      <c r="E44" s="333">
        <v>610.63517734000004</v>
      </c>
      <c r="F44" s="350"/>
    </row>
    <row r="45" spans="1:6" x14ac:dyDescent="0.35">
      <c r="A45" s="349" t="s">
        <v>218</v>
      </c>
      <c r="B45" s="332" t="s">
        <v>65</v>
      </c>
      <c r="C45" s="333">
        <v>1592.9791203299999</v>
      </c>
      <c r="D45" s="335"/>
      <c r="E45" s="333">
        <v>811.51670887</v>
      </c>
      <c r="F45" s="350"/>
    </row>
    <row r="46" spans="1:6" x14ac:dyDescent="0.35">
      <c r="A46" s="349" t="s">
        <v>219</v>
      </c>
      <c r="B46" s="332" t="s">
        <v>220</v>
      </c>
      <c r="C46" s="333">
        <v>13.48132771</v>
      </c>
      <c r="D46" s="335"/>
      <c r="E46" s="333">
        <v>8.0560252600000002</v>
      </c>
      <c r="F46" s="350"/>
    </row>
    <row r="47" spans="1:6" x14ac:dyDescent="0.35">
      <c r="A47" s="349" t="s">
        <v>221</v>
      </c>
      <c r="B47" s="332" t="s">
        <v>222</v>
      </c>
      <c r="C47" s="333">
        <v>125.27476420999999</v>
      </c>
      <c r="D47" s="335"/>
      <c r="E47" s="333">
        <v>53.089384350000003</v>
      </c>
      <c r="F47" s="350"/>
    </row>
    <row r="48" spans="1:6" x14ac:dyDescent="0.35">
      <c r="A48" s="349" t="s">
        <v>223</v>
      </c>
      <c r="B48" s="332" t="s">
        <v>224</v>
      </c>
      <c r="C48" s="333">
        <v>1159.7270837000001</v>
      </c>
      <c r="D48" s="335"/>
      <c r="E48" s="333">
        <v>1697.2083215499999</v>
      </c>
      <c r="F48" s="350"/>
    </row>
    <row r="49" spans="1:6" x14ac:dyDescent="0.35">
      <c r="A49" s="351" t="s">
        <v>225</v>
      </c>
      <c r="B49" s="341" t="s">
        <v>226</v>
      </c>
      <c r="C49" s="342">
        <v>1.0855650100000001</v>
      </c>
      <c r="D49" s="343"/>
      <c r="E49" s="342">
        <v>1.0855650100000001</v>
      </c>
      <c r="F49" s="355"/>
    </row>
    <row r="50" spans="1:6" x14ac:dyDescent="0.35">
      <c r="A50" s="245" t="s">
        <v>227</v>
      </c>
      <c r="B50" s="221" t="s">
        <v>228</v>
      </c>
      <c r="C50" s="342">
        <v>634.66659535999997</v>
      </c>
      <c r="D50" s="343"/>
      <c r="E50" s="342">
        <v>565.70790090000003</v>
      </c>
      <c r="F50" s="355"/>
    </row>
    <row r="51" spans="1:6" x14ac:dyDescent="0.35">
      <c r="A51" s="349" t="s">
        <v>229</v>
      </c>
      <c r="B51" s="332" t="s">
        <v>230</v>
      </c>
      <c r="C51" s="333">
        <v>498.11451412000002</v>
      </c>
      <c r="D51" s="335"/>
      <c r="E51" s="333">
        <v>448.82116050000002</v>
      </c>
      <c r="F51" s="350"/>
    </row>
    <row r="52" spans="1:6" x14ac:dyDescent="0.35">
      <c r="A52" s="349" t="s">
        <v>231</v>
      </c>
      <c r="B52" s="332" t="s">
        <v>18</v>
      </c>
      <c r="C52" s="333">
        <v>136.55208124000001</v>
      </c>
      <c r="D52" s="335"/>
      <c r="E52" s="333">
        <v>116.88674040000001</v>
      </c>
      <c r="F52" s="350"/>
    </row>
    <row r="53" spans="1:6" x14ac:dyDescent="0.35">
      <c r="A53" s="351"/>
      <c r="B53" s="341" t="s">
        <v>266</v>
      </c>
      <c r="C53" s="342">
        <v>2599.45672509</v>
      </c>
      <c r="D53" s="343"/>
      <c r="E53" s="342">
        <v>2451.0899420000001</v>
      </c>
      <c r="F53" s="355"/>
    </row>
    <row r="54" spans="1:6" x14ac:dyDescent="0.35">
      <c r="A54" s="349" t="s">
        <v>233</v>
      </c>
      <c r="B54" s="332" t="s">
        <v>234</v>
      </c>
      <c r="C54" s="333">
        <v>1218.51327945</v>
      </c>
      <c r="D54" s="335"/>
      <c r="E54" s="333">
        <v>1143.40977258</v>
      </c>
      <c r="F54" s="350"/>
    </row>
    <row r="55" spans="1:6" x14ac:dyDescent="0.35">
      <c r="A55" s="349" t="s">
        <v>235</v>
      </c>
      <c r="B55" s="332" t="s">
        <v>236</v>
      </c>
      <c r="C55" s="333">
        <v>172.85734915</v>
      </c>
      <c r="D55" s="335"/>
      <c r="E55" s="333">
        <v>145.36060656000001</v>
      </c>
      <c r="F55" s="350"/>
    </row>
    <row r="56" spans="1:6" x14ac:dyDescent="0.35">
      <c r="A56" s="349" t="s">
        <v>237</v>
      </c>
      <c r="B56" s="332" t="s">
        <v>238</v>
      </c>
      <c r="C56" s="333">
        <v>1208.08609649</v>
      </c>
      <c r="D56" s="335"/>
      <c r="E56" s="333">
        <v>1162.3195628599999</v>
      </c>
      <c r="F56" s="350"/>
    </row>
    <row r="57" spans="1:6" x14ac:dyDescent="0.35">
      <c r="A57" s="356"/>
      <c r="B57" s="221" t="s">
        <v>239</v>
      </c>
      <c r="C57" s="342">
        <v>2091.2303735199998</v>
      </c>
      <c r="D57" s="343"/>
      <c r="E57" s="342">
        <v>2621.2042257600001</v>
      </c>
      <c r="F57" s="355"/>
    </row>
    <row r="58" spans="1:6" x14ac:dyDescent="0.35">
      <c r="A58" s="349" t="s">
        <v>240</v>
      </c>
      <c r="B58" s="332" t="s">
        <v>241</v>
      </c>
      <c r="C58" s="333">
        <v>1468.4612747200001</v>
      </c>
      <c r="D58" s="335"/>
      <c r="E58" s="333">
        <v>1416.80914345</v>
      </c>
      <c r="F58" s="350"/>
    </row>
    <row r="59" spans="1:6" x14ac:dyDescent="0.35">
      <c r="A59" s="349" t="s">
        <v>242</v>
      </c>
      <c r="B59" s="332" t="s">
        <v>243</v>
      </c>
      <c r="C59" s="333">
        <v>1.77835203</v>
      </c>
      <c r="D59" s="335"/>
      <c r="E59" s="333">
        <v>1.7728520300000001</v>
      </c>
      <c r="F59" s="350"/>
    </row>
    <row r="60" spans="1:6" x14ac:dyDescent="0.35">
      <c r="A60" s="349" t="s">
        <v>244</v>
      </c>
      <c r="B60" s="332" t="s">
        <v>245</v>
      </c>
      <c r="C60" s="333">
        <v>1.02757831</v>
      </c>
      <c r="D60" s="335"/>
      <c r="E60" s="333">
        <v>2.8822473500000001</v>
      </c>
      <c r="F60" s="350"/>
    </row>
    <row r="61" spans="1:6" x14ac:dyDescent="0.35">
      <c r="A61" s="349" t="s">
        <v>102</v>
      </c>
      <c r="B61" s="332" t="s">
        <v>103</v>
      </c>
      <c r="C61" s="333">
        <v>3.5497536000000003</v>
      </c>
      <c r="D61" s="335"/>
      <c r="E61" s="333">
        <v>3.35005431</v>
      </c>
      <c r="F61" s="350"/>
    </row>
    <row r="62" spans="1:6" x14ac:dyDescent="0.35">
      <c r="A62" s="349" t="s">
        <v>104</v>
      </c>
      <c r="B62" s="332" t="s">
        <v>246</v>
      </c>
      <c r="C62" s="333">
        <v>91.330628879999992</v>
      </c>
      <c r="D62" s="335"/>
      <c r="E62" s="333">
        <v>388.17943007999997</v>
      </c>
      <c r="F62" s="350"/>
    </row>
    <row r="63" spans="1:6" x14ac:dyDescent="0.35">
      <c r="A63" s="349" t="s">
        <v>108</v>
      </c>
      <c r="B63" s="332" t="s">
        <v>109</v>
      </c>
      <c r="C63" s="333">
        <v>137.21180769999998</v>
      </c>
      <c r="D63" s="335"/>
      <c r="E63" s="333">
        <v>115.35250315</v>
      </c>
      <c r="F63" s="350"/>
    </row>
    <row r="64" spans="1:6" x14ac:dyDescent="0.35">
      <c r="A64" s="349" t="s">
        <v>110</v>
      </c>
      <c r="B64" s="332" t="s">
        <v>247</v>
      </c>
      <c r="C64" s="333">
        <v>9.0980802899999986</v>
      </c>
      <c r="D64" s="335"/>
      <c r="E64" s="333">
        <v>1.21678E-3</v>
      </c>
      <c r="F64" s="350"/>
    </row>
    <row r="65" spans="1:6" x14ac:dyDescent="0.35">
      <c r="A65" s="349" t="s">
        <v>248</v>
      </c>
      <c r="B65" s="332" t="s">
        <v>18</v>
      </c>
      <c r="C65" s="333">
        <v>378.77289798999999</v>
      </c>
      <c r="D65" s="335"/>
      <c r="E65" s="333">
        <v>692.85677860999999</v>
      </c>
      <c r="F65" s="350"/>
    </row>
    <row r="66" spans="1:6" x14ac:dyDescent="0.35">
      <c r="A66" s="494" t="s">
        <v>250</v>
      </c>
      <c r="B66" s="495"/>
      <c r="C66" s="495"/>
      <c r="D66" s="495"/>
      <c r="E66" s="495"/>
      <c r="F66" s="496"/>
    </row>
    <row r="67" spans="1:6" s="87" customFormat="1" x14ac:dyDescent="0.35">
      <c r="A67" s="351" t="s">
        <v>251</v>
      </c>
      <c r="B67" s="341" t="s">
        <v>252</v>
      </c>
      <c r="C67" s="342">
        <v>922.18511089000003</v>
      </c>
      <c r="D67" s="343"/>
      <c r="E67" s="342">
        <v>719.45532617999993</v>
      </c>
      <c r="F67" s="352"/>
    </row>
    <row r="68" spans="1:6" x14ac:dyDescent="0.35">
      <c r="A68" s="349" t="s">
        <v>253</v>
      </c>
      <c r="B68" s="332" t="s">
        <v>254</v>
      </c>
      <c r="C68" s="333">
        <v>677.55325053999991</v>
      </c>
      <c r="D68" s="335"/>
      <c r="E68" s="333">
        <v>477.73538536000001</v>
      </c>
      <c r="F68" s="350"/>
    </row>
    <row r="69" spans="1:6" x14ac:dyDescent="0.35">
      <c r="A69" s="349" t="s">
        <v>255</v>
      </c>
      <c r="B69" s="332" t="s">
        <v>256</v>
      </c>
      <c r="C69" s="333">
        <v>244.63186034999998</v>
      </c>
      <c r="D69" s="335"/>
      <c r="E69" s="333">
        <v>241.71994082000001</v>
      </c>
      <c r="F69" s="350"/>
    </row>
    <row r="70" spans="1:6" x14ac:dyDescent="0.35">
      <c r="A70" s="356"/>
      <c r="B70" s="221" t="s">
        <v>257</v>
      </c>
      <c r="C70" s="340">
        <v>123564.36931302</v>
      </c>
      <c r="D70" s="70">
        <v>0.66340095512360031</v>
      </c>
      <c r="E70" s="340">
        <v>116088.7702168</v>
      </c>
      <c r="F70" s="348">
        <v>0.66077258207696155</v>
      </c>
    </row>
    <row r="71" spans="1:6" ht="15" thickBot="1" x14ac:dyDescent="0.4">
      <c r="A71" s="357"/>
      <c r="B71" s="358" t="s">
        <v>258</v>
      </c>
      <c r="C71" s="359">
        <v>186258.95600345999</v>
      </c>
      <c r="D71" s="360">
        <v>1</v>
      </c>
      <c r="E71" s="359">
        <v>175686.42126752</v>
      </c>
      <c r="F71" s="361">
        <v>1</v>
      </c>
    </row>
    <row r="74" spans="1:6" x14ac:dyDescent="0.35">
      <c r="B74" s="493"/>
      <c r="C74" s="493"/>
      <c r="D74" s="493"/>
      <c r="E74" s="493"/>
    </row>
  </sheetData>
  <mergeCells count="9">
    <mergeCell ref="A4:D4"/>
    <mergeCell ref="C6:D6"/>
    <mergeCell ref="E6:F6"/>
    <mergeCell ref="B74:E74"/>
    <mergeCell ref="A1:B1"/>
    <mergeCell ref="A8:F8"/>
    <mergeCell ref="A29:F29"/>
    <mergeCell ref="A31:F31"/>
    <mergeCell ref="A66:F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8A31-17C9-4BB0-A0E6-75CF77A286AB}">
  <sheetPr>
    <tabColor rgb="FF7030A0"/>
  </sheetPr>
  <dimension ref="A1:AML86"/>
  <sheetViews>
    <sheetView topLeftCell="A67" workbookViewId="0">
      <selection activeCell="E18" sqref="E18"/>
    </sheetView>
  </sheetViews>
  <sheetFormatPr baseColWidth="10" defaultColWidth="10.81640625" defaultRowHeight="14.5" x14ac:dyDescent="0.35"/>
  <cols>
    <col min="1" max="1" width="2" style="12" customWidth="1"/>
    <col min="2" max="2" width="30.453125" style="12" customWidth="1"/>
    <col min="3" max="3" width="67.26953125" style="12" customWidth="1"/>
    <col min="4" max="4" width="21.453125" style="12" customWidth="1"/>
    <col min="5" max="5" width="19.26953125" style="12" customWidth="1"/>
    <col min="6" max="7" width="16.453125" style="12" customWidth="1"/>
    <col min="8" max="9" width="15.81640625" style="12" customWidth="1"/>
    <col min="10" max="10" width="20.1796875" style="12" customWidth="1"/>
    <col min="11" max="11" width="18.1796875" style="12" customWidth="1"/>
    <col min="12" max="13" width="15.453125" style="12" customWidth="1"/>
    <col min="14" max="14" width="17.453125" style="12" customWidth="1"/>
    <col min="15" max="15" width="15.453125" style="12" customWidth="1"/>
    <col min="16" max="16" width="64.1796875" style="12" customWidth="1"/>
    <col min="17" max="19" width="15.453125" style="12" customWidth="1"/>
    <col min="20" max="1026" width="10.81640625" style="12"/>
    <col min="1027" max="16384" width="10.81640625" style="66"/>
  </cols>
  <sheetData>
    <row r="1" spans="2:13" s="43" customFormat="1" ht="7.5" customHeight="1" x14ac:dyDescent="0.25"/>
    <row r="2" spans="2:13" s="43" customFormat="1" ht="18.75" customHeight="1" x14ac:dyDescent="0.25">
      <c r="L2" s="41"/>
      <c r="M2" s="42"/>
    </row>
    <row r="3" spans="2:13" s="43" customFormat="1" ht="18.75" customHeight="1" x14ac:dyDescent="0.35">
      <c r="B3" s="551" t="s">
        <v>420</v>
      </c>
      <c r="C3" s="551"/>
      <c r="L3" s="41"/>
      <c r="M3" s="42"/>
    </row>
    <row r="4" spans="2:13" s="43" customFormat="1" ht="18.75" customHeight="1" x14ac:dyDescent="0.25">
      <c r="B4" s="1" t="s">
        <v>1</v>
      </c>
      <c r="C4" s="2"/>
      <c r="L4" s="41"/>
      <c r="M4" s="61"/>
    </row>
    <row r="5" spans="2:13" s="43" customFormat="1" ht="18.75" customHeight="1" x14ac:dyDescent="0.25">
      <c r="L5" s="41"/>
      <c r="M5" s="42"/>
    </row>
    <row r="6" spans="2:13" s="43" customFormat="1" ht="22.5" customHeight="1" x14ac:dyDescent="0.25">
      <c r="L6" s="44"/>
      <c r="M6" s="45"/>
    </row>
    <row r="7" spans="2:13" s="43" customFormat="1" ht="7.5" customHeight="1" x14ac:dyDescent="0.25"/>
    <row r="8" spans="2:13" s="43" customFormat="1" ht="10.5" customHeight="1" thickBot="1" x14ac:dyDescent="0.3"/>
    <row r="9" spans="2:13" s="43" customFormat="1" ht="24" customHeight="1" x14ac:dyDescent="0.25">
      <c r="B9" s="283"/>
      <c r="C9" s="284"/>
      <c r="D9" s="546">
        <v>2023</v>
      </c>
      <c r="E9" s="547"/>
      <c r="F9" s="547"/>
      <c r="G9" s="548"/>
      <c r="H9" s="546">
        <v>2022</v>
      </c>
      <c r="I9" s="549"/>
    </row>
    <row r="10" spans="2:13" s="43" customFormat="1" ht="27.75" customHeight="1" x14ac:dyDescent="0.25">
      <c r="B10" s="233" t="s">
        <v>268</v>
      </c>
      <c r="C10" s="234" t="s">
        <v>269</v>
      </c>
      <c r="D10" s="51" t="s">
        <v>270</v>
      </c>
      <c r="E10" s="51" t="s">
        <v>271</v>
      </c>
      <c r="F10" s="51" t="s">
        <v>272</v>
      </c>
      <c r="G10" s="52" t="s">
        <v>9</v>
      </c>
      <c r="H10" s="51" t="s">
        <v>272</v>
      </c>
      <c r="I10" s="285" t="s">
        <v>9</v>
      </c>
    </row>
    <row r="11" spans="2:13" s="43" customFormat="1" ht="22.5" customHeight="1" thickBot="1" x14ac:dyDescent="0.3">
      <c r="B11" s="511"/>
      <c r="C11" s="512"/>
      <c r="D11" s="108">
        <v>1</v>
      </c>
      <c r="E11" s="109">
        <v>2</v>
      </c>
      <c r="F11" s="108" t="s">
        <v>572</v>
      </c>
      <c r="G11" s="286"/>
      <c r="H11" s="287">
        <v>3</v>
      </c>
      <c r="I11" s="288"/>
    </row>
    <row r="12" spans="2:13" s="43" customFormat="1" ht="19.5" customHeight="1" thickBot="1" x14ac:dyDescent="0.3">
      <c r="B12" s="552" t="s">
        <v>273</v>
      </c>
      <c r="C12" s="553"/>
      <c r="D12" s="553"/>
      <c r="E12" s="553"/>
      <c r="F12" s="553"/>
      <c r="G12" s="553"/>
      <c r="H12" s="553"/>
      <c r="I12" s="554"/>
    </row>
    <row r="13" spans="2:13" s="43" customFormat="1" ht="30" customHeight="1" x14ac:dyDescent="0.25">
      <c r="B13" s="303" t="s">
        <v>274</v>
      </c>
      <c r="C13" s="304" t="s">
        <v>275</v>
      </c>
      <c r="D13" s="305">
        <v>2661.7310938800006</v>
      </c>
      <c r="E13" s="305">
        <v>4094.2630536899997</v>
      </c>
      <c r="F13" s="305">
        <v>6755.9941475699998</v>
      </c>
      <c r="G13" s="229">
        <v>0.31644625875599791</v>
      </c>
      <c r="H13" s="305">
        <v>6341.5465953900002</v>
      </c>
      <c r="I13" s="266">
        <v>0.32823180454845224</v>
      </c>
    </row>
    <row r="14" spans="2:13" s="43" customFormat="1" ht="19.5" customHeight="1" x14ac:dyDescent="0.25">
      <c r="B14" s="290" t="s">
        <v>276</v>
      </c>
      <c r="C14" s="267" t="s">
        <v>46</v>
      </c>
      <c r="D14" s="268"/>
      <c r="E14" s="207">
        <v>155.50765346</v>
      </c>
      <c r="F14" s="269">
        <v>155.50765346</v>
      </c>
      <c r="G14" s="55"/>
      <c r="H14" s="57">
        <v>173.96892883000001</v>
      </c>
      <c r="I14" s="291"/>
    </row>
    <row r="15" spans="2:13" s="43" customFormat="1" ht="19.5" customHeight="1" x14ac:dyDescent="0.25">
      <c r="B15" s="290" t="s">
        <v>278</v>
      </c>
      <c r="C15" s="267" t="s">
        <v>80</v>
      </c>
      <c r="D15" s="207">
        <v>33.06969136</v>
      </c>
      <c r="E15" s="207">
        <v>9.7615117799999993</v>
      </c>
      <c r="F15" s="269">
        <v>42.83120314</v>
      </c>
      <c r="G15" s="55"/>
      <c r="H15" s="57">
        <v>41.563530590000006</v>
      </c>
      <c r="I15" s="291"/>
    </row>
    <row r="16" spans="2:13" s="43" customFormat="1" ht="19.5" customHeight="1" x14ac:dyDescent="0.25">
      <c r="B16" s="290" t="s">
        <v>280</v>
      </c>
      <c r="C16" s="267" t="s">
        <v>413</v>
      </c>
      <c r="D16" s="268"/>
      <c r="E16" s="207">
        <v>0.27297477000000003</v>
      </c>
      <c r="F16" s="269">
        <v>0.27297477000000003</v>
      </c>
      <c r="G16" s="55"/>
      <c r="H16" s="57">
        <v>0</v>
      </c>
      <c r="I16" s="291"/>
    </row>
    <row r="17" spans="2:15" s="43" customFormat="1" ht="19.5" customHeight="1" x14ac:dyDescent="0.25">
      <c r="B17" s="290" t="s">
        <v>282</v>
      </c>
      <c r="C17" s="267" t="s">
        <v>46</v>
      </c>
      <c r="D17" s="268"/>
      <c r="E17" s="207">
        <v>-16.906609460000002</v>
      </c>
      <c r="F17" s="269">
        <v>-16.906609460000002</v>
      </c>
      <c r="G17" s="55"/>
      <c r="H17" s="57">
        <v>-57.037739340000002</v>
      </c>
      <c r="I17" s="291"/>
    </row>
    <row r="18" spans="2:15" s="43" customFormat="1" ht="19.5" customHeight="1" x14ac:dyDescent="0.25">
      <c r="B18" s="290" t="s">
        <v>284</v>
      </c>
      <c r="C18" s="267" t="s">
        <v>80</v>
      </c>
      <c r="D18" s="207">
        <v>-4.3400859999999999E-2</v>
      </c>
      <c r="E18" s="207">
        <v>-3.1727810699999996</v>
      </c>
      <c r="F18" s="269">
        <v>-3.2161819300000003</v>
      </c>
      <c r="G18" s="55"/>
      <c r="H18" s="57">
        <v>0.19176631</v>
      </c>
      <c r="I18" s="291"/>
    </row>
    <row r="19" spans="2:15" s="43" customFormat="1" ht="19.5" customHeight="1" x14ac:dyDescent="0.25">
      <c r="B19" s="290" t="s">
        <v>286</v>
      </c>
      <c r="C19" s="267" t="s">
        <v>413</v>
      </c>
      <c r="D19" s="270"/>
      <c r="E19" s="207">
        <v>-0.12274478</v>
      </c>
      <c r="F19" s="269">
        <v>-0.12274478</v>
      </c>
      <c r="G19" s="55"/>
      <c r="H19" s="57">
        <v>0.64810613000000006</v>
      </c>
      <c r="I19" s="291"/>
    </row>
    <row r="20" spans="2:15" s="43" customFormat="1" ht="19.5" customHeight="1" x14ac:dyDescent="0.25">
      <c r="B20" s="290" t="s">
        <v>288</v>
      </c>
      <c r="C20" s="267" t="s">
        <v>289</v>
      </c>
      <c r="D20" s="268"/>
      <c r="E20" s="207">
        <v>404.28675599000002</v>
      </c>
      <c r="F20" s="269">
        <v>404.28675599000002</v>
      </c>
      <c r="G20" s="55"/>
      <c r="H20" s="57">
        <v>423.20802372000003</v>
      </c>
      <c r="I20" s="291"/>
    </row>
    <row r="21" spans="2:15" s="43" customFormat="1" ht="30" customHeight="1" x14ac:dyDescent="0.25">
      <c r="B21" s="290" t="s">
        <v>414</v>
      </c>
      <c r="C21" s="267" t="s">
        <v>291</v>
      </c>
      <c r="D21" s="270"/>
      <c r="E21" s="207">
        <v>0</v>
      </c>
      <c r="F21" s="269">
        <v>0</v>
      </c>
      <c r="G21" s="55"/>
      <c r="H21" s="57">
        <v>0</v>
      </c>
      <c r="I21" s="291"/>
    </row>
    <row r="22" spans="2:15" s="43" customFormat="1" ht="19.5" customHeight="1" x14ac:dyDescent="0.25">
      <c r="B22" s="290" t="s">
        <v>415</v>
      </c>
      <c r="C22" s="267" t="s">
        <v>293</v>
      </c>
      <c r="D22" s="268"/>
      <c r="E22" s="207">
        <v>0</v>
      </c>
      <c r="F22" s="269">
        <v>0</v>
      </c>
      <c r="G22" s="55"/>
      <c r="H22" s="57">
        <v>0</v>
      </c>
      <c r="I22" s="291"/>
    </row>
    <row r="23" spans="2:15" s="43" customFormat="1" ht="19.5" customHeight="1" x14ac:dyDescent="0.25">
      <c r="B23" s="290" t="s">
        <v>294</v>
      </c>
      <c r="C23" s="267" t="s">
        <v>295</v>
      </c>
      <c r="D23" s="207">
        <v>0</v>
      </c>
      <c r="E23" s="207">
        <v>101.53241329000001</v>
      </c>
      <c r="F23" s="269">
        <v>101.53241329000001</v>
      </c>
      <c r="G23" s="55"/>
      <c r="H23" s="57">
        <v>116.02408826</v>
      </c>
      <c r="I23" s="291"/>
    </row>
    <row r="24" spans="2:15" s="43" customFormat="1" ht="19.5" customHeight="1" x14ac:dyDescent="0.25">
      <c r="B24" s="290" t="s">
        <v>296</v>
      </c>
      <c r="C24" s="267" t="s">
        <v>297</v>
      </c>
      <c r="D24" s="207">
        <v>1245.8914635199999</v>
      </c>
      <c r="E24" s="207">
        <v>78.122152630000002</v>
      </c>
      <c r="F24" s="269">
        <v>1324.0136161500002</v>
      </c>
      <c r="G24" s="55"/>
      <c r="H24" s="57">
        <v>1129.30524814</v>
      </c>
      <c r="I24" s="291"/>
    </row>
    <row r="25" spans="2:15" s="43" customFormat="1" ht="16.5" customHeight="1" x14ac:dyDescent="0.25">
      <c r="B25" s="290" t="s">
        <v>298</v>
      </c>
      <c r="C25" s="267" t="s">
        <v>299</v>
      </c>
      <c r="D25" s="207">
        <v>1081.5323291099999</v>
      </c>
      <c r="E25" s="207">
        <v>251.13073337</v>
      </c>
      <c r="F25" s="269">
        <v>1332.66306248</v>
      </c>
      <c r="G25" s="55"/>
      <c r="H25" s="57">
        <v>1232.8891312999999</v>
      </c>
      <c r="I25" s="291"/>
      <c r="J25" s="550"/>
      <c r="K25" s="550"/>
      <c r="L25" s="550"/>
      <c r="M25" s="62"/>
    </row>
    <row r="26" spans="2:15" s="43" customFormat="1" ht="19.5" customHeight="1" x14ac:dyDescent="0.25">
      <c r="B26" s="290" t="s">
        <v>300</v>
      </c>
      <c r="C26" s="267" t="s">
        <v>301</v>
      </c>
      <c r="D26" s="207">
        <v>2.2261509999999998E-2</v>
      </c>
      <c r="E26" s="207">
        <v>14.02950701</v>
      </c>
      <c r="F26" s="269">
        <v>14.05176852</v>
      </c>
      <c r="G26" s="55"/>
      <c r="H26" s="57">
        <v>15.817329710000001</v>
      </c>
      <c r="I26" s="291"/>
      <c r="J26" s="62"/>
      <c r="K26" s="62"/>
      <c r="N26" s="62"/>
      <c r="O26" s="63" t="s">
        <v>416</v>
      </c>
    </row>
    <row r="27" spans="2:15" s="43" customFormat="1" ht="18.75" customHeight="1" x14ac:dyDescent="0.25">
      <c r="B27" s="290" t="s">
        <v>302</v>
      </c>
      <c r="C27" s="267" t="s">
        <v>303</v>
      </c>
      <c r="D27" s="270"/>
      <c r="E27" s="207">
        <v>90.449114829999999</v>
      </c>
      <c r="F27" s="269">
        <v>90.449114829999999</v>
      </c>
      <c r="G27" s="55"/>
      <c r="H27" s="57">
        <v>78.948284720000004</v>
      </c>
      <c r="I27" s="291"/>
      <c r="O27" s="64" t="s">
        <v>417</v>
      </c>
    </row>
    <row r="28" spans="2:15" s="43" customFormat="1" ht="22.5" customHeight="1" x14ac:dyDescent="0.25">
      <c r="B28" s="290" t="s">
        <v>304</v>
      </c>
      <c r="C28" s="267" t="s">
        <v>305</v>
      </c>
      <c r="D28" s="268"/>
      <c r="E28" s="207">
        <v>67.250914829999999</v>
      </c>
      <c r="F28" s="269">
        <v>67.250914829999999</v>
      </c>
      <c r="G28" s="55"/>
      <c r="H28" s="57">
        <v>139.50112093999999</v>
      </c>
      <c r="I28" s="291"/>
    </row>
    <row r="29" spans="2:15" s="43" customFormat="1" ht="19.5" customHeight="1" x14ac:dyDescent="0.25">
      <c r="B29" s="290" t="s">
        <v>306</v>
      </c>
      <c r="C29" s="267" t="s">
        <v>307</v>
      </c>
      <c r="D29" s="207">
        <v>142.28726276</v>
      </c>
      <c r="E29" s="207">
        <v>625.26438782000002</v>
      </c>
      <c r="F29" s="269">
        <v>767.55165058000102</v>
      </c>
      <c r="G29" s="55"/>
      <c r="H29" s="57">
        <v>725.10386652</v>
      </c>
      <c r="I29" s="291"/>
    </row>
    <row r="30" spans="2:15" s="43" customFormat="1" ht="19.5" customHeight="1" x14ac:dyDescent="0.25">
      <c r="B30" s="290" t="s">
        <v>308</v>
      </c>
      <c r="C30" s="267" t="s">
        <v>309</v>
      </c>
      <c r="D30" s="207">
        <v>6.7864710400000003</v>
      </c>
      <c r="E30" s="207">
        <v>862.84060911999995</v>
      </c>
      <c r="F30" s="269">
        <v>869.62708015999999</v>
      </c>
      <c r="G30" s="55"/>
      <c r="H30" s="57">
        <v>882.50367181000104</v>
      </c>
      <c r="I30" s="291"/>
    </row>
    <row r="31" spans="2:15" s="43" customFormat="1" ht="19.5" customHeight="1" x14ac:dyDescent="0.25">
      <c r="B31" s="290" t="s">
        <v>310</v>
      </c>
      <c r="C31" s="267" t="s">
        <v>311</v>
      </c>
      <c r="D31" s="207">
        <v>1.7931704499999999</v>
      </c>
      <c r="E31" s="207">
        <v>57.508952189999995</v>
      </c>
      <c r="F31" s="269">
        <v>59.30212264</v>
      </c>
      <c r="G31" s="55"/>
      <c r="H31" s="57">
        <v>55.997736500000002</v>
      </c>
      <c r="I31" s="291"/>
    </row>
    <row r="32" spans="2:15" s="43" customFormat="1" ht="19.5" customHeight="1" x14ac:dyDescent="0.25">
      <c r="B32" s="290" t="s">
        <v>312</v>
      </c>
      <c r="C32" s="267" t="s">
        <v>313</v>
      </c>
      <c r="D32" s="207">
        <v>1.3839848100000001</v>
      </c>
      <c r="E32" s="207">
        <v>16.852216179999999</v>
      </c>
      <c r="F32" s="269">
        <v>18.236200989999997</v>
      </c>
      <c r="G32" s="55"/>
      <c r="H32" s="57">
        <v>15.81491782</v>
      </c>
      <c r="I32" s="291"/>
    </row>
    <row r="33" spans="2:9" s="43" customFormat="1" ht="19.5" customHeight="1" x14ac:dyDescent="0.25">
      <c r="B33" s="290" t="s">
        <v>314</v>
      </c>
      <c r="C33" s="267" t="s">
        <v>315</v>
      </c>
      <c r="D33" s="270"/>
      <c r="E33" s="207">
        <v>165.60717590000002</v>
      </c>
      <c r="F33" s="269">
        <v>165.60717590000002</v>
      </c>
      <c r="G33" s="55"/>
      <c r="H33" s="57">
        <v>129.09664767000001</v>
      </c>
      <c r="I33" s="291"/>
    </row>
    <row r="34" spans="2:9" s="43" customFormat="1" ht="19.5" customHeight="1" x14ac:dyDescent="0.25">
      <c r="B34" s="290" t="s">
        <v>316</v>
      </c>
      <c r="C34" s="267" t="s">
        <v>317</v>
      </c>
      <c r="D34" s="207">
        <v>7.1577961100000005</v>
      </c>
      <c r="E34" s="207">
        <v>37.990900869999997</v>
      </c>
      <c r="F34" s="269">
        <v>45.148696979999997</v>
      </c>
      <c r="G34" s="55"/>
      <c r="H34" s="57">
        <v>40.98799039</v>
      </c>
      <c r="I34" s="291"/>
    </row>
    <row r="35" spans="2:9" s="43" customFormat="1" ht="19.5" customHeight="1" x14ac:dyDescent="0.25">
      <c r="B35" s="290" t="s">
        <v>318</v>
      </c>
      <c r="C35" s="267" t="s">
        <v>319</v>
      </c>
      <c r="D35" s="207">
        <v>9.0790120899999991</v>
      </c>
      <c r="E35" s="207">
        <v>338.33210376</v>
      </c>
      <c r="F35" s="269">
        <v>347.41111585000004</v>
      </c>
      <c r="G35" s="55"/>
      <c r="H35" s="57">
        <v>326.38567194000001</v>
      </c>
      <c r="I35" s="291"/>
    </row>
    <row r="36" spans="2:9" s="43" customFormat="1" ht="19.5" customHeight="1" x14ac:dyDescent="0.25">
      <c r="B36" s="290" t="s">
        <v>320</v>
      </c>
      <c r="C36" s="267" t="s">
        <v>321</v>
      </c>
      <c r="D36" s="268"/>
      <c r="E36" s="207">
        <v>36.237103439999998</v>
      </c>
      <c r="F36" s="269">
        <v>36.237103439999998</v>
      </c>
      <c r="G36" s="55"/>
      <c r="H36" s="57">
        <v>33.842876270000005</v>
      </c>
      <c r="I36" s="291"/>
    </row>
    <row r="37" spans="2:9" s="43" customFormat="1" ht="19.5" customHeight="1" x14ac:dyDescent="0.25">
      <c r="B37" s="290" t="s">
        <v>322</v>
      </c>
      <c r="C37" s="267" t="s">
        <v>323</v>
      </c>
      <c r="D37" s="270"/>
      <c r="E37" s="207">
        <v>38.698449909999994</v>
      </c>
      <c r="F37" s="269">
        <v>38.698449909999994</v>
      </c>
      <c r="G37" s="55"/>
      <c r="H37" s="57">
        <v>35.299299140000002</v>
      </c>
      <c r="I37" s="291"/>
    </row>
    <row r="38" spans="2:9" s="43" customFormat="1" ht="19.5" customHeight="1" x14ac:dyDescent="0.25">
      <c r="B38" s="290" t="s">
        <v>324</v>
      </c>
      <c r="C38" s="267" t="s">
        <v>325</v>
      </c>
      <c r="D38" s="268"/>
      <c r="E38" s="207">
        <v>212.24256624</v>
      </c>
      <c r="F38" s="269">
        <v>212.24256624</v>
      </c>
      <c r="G38" s="55"/>
      <c r="H38" s="57">
        <v>204.16903139999999</v>
      </c>
      <c r="I38" s="291"/>
    </row>
    <row r="39" spans="2:9" s="43" customFormat="1" ht="19.5" customHeight="1" x14ac:dyDescent="0.25">
      <c r="B39" s="290" t="s">
        <v>326</v>
      </c>
      <c r="C39" s="267" t="s">
        <v>327</v>
      </c>
      <c r="D39" s="270"/>
      <c r="E39" s="207">
        <v>357.11827145000001</v>
      </c>
      <c r="F39" s="269">
        <v>357.11827145000001</v>
      </c>
      <c r="G39" s="55"/>
      <c r="H39" s="57">
        <v>328.90166893999998</v>
      </c>
      <c r="I39" s="291"/>
    </row>
    <row r="40" spans="2:9" s="43" customFormat="1" ht="19.5" customHeight="1" x14ac:dyDescent="0.25">
      <c r="B40" s="290" t="s">
        <v>328</v>
      </c>
      <c r="C40" s="267" t="s">
        <v>18</v>
      </c>
      <c r="D40" s="207">
        <v>132.77105198000001</v>
      </c>
      <c r="E40" s="207">
        <v>193.42872015999998</v>
      </c>
      <c r="F40" s="269">
        <v>326.19977213999999</v>
      </c>
      <c r="G40" s="55"/>
      <c r="H40" s="57">
        <v>268.41539768000001</v>
      </c>
      <c r="I40" s="291"/>
    </row>
    <row r="41" spans="2:9" s="43" customFormat="1" ht="19.5" customHeight="1" x14ac:dyDescent="0.25">
      <c r="B41" s="289" t="s">
        <v>330</v>
      </c>
      <c r="C41" s="271" t="s">
        <v>331</v>
      </c>
      <c r="D41" s="59">
        <v>451.81547116000002</v>
      </c>
      <c r="E41" s="59">
        <v>1673.3308685999998</v>
      </c>
      <c r="F41" s="59">
        <v>2125.14633976</v>
      </c>
      <c r="G41" s="60">
        <v>9.9540436808687613E-2</v>
      </c>
      <c r="H41" s="59">
        <v>1916.8282467500001</v>
      </c>
      <c r="I41" s="237">
        <v>9.9213020826429063E-2</v>
      </c>
    </row>
    <row r="42" spans="2:9" s="43" customFormat="1" ht="19.5" customHeight="1" x14ac:dyDescent="0.25">
      <c r="B42" s="290" t="s">
        <v>332</v>
      </c>
      <c r="C42" s="267" t="s">
        <v>333</v>
      </c>
      <c r="D42" s="207">
        <v>10.17853785</v>
      </c>
      <c r="E42" s="207">
        <v>177.02739885</v>
      </c>
      <c r="F42" s="269">
        <v>187.2059367</v>
      </c>
      <c r="G42" s="55"/>
      <c r="H42" s="57">
        <v>178.63725416999998</v>
      </c>
      <c r="I42" s="291"/>
    </row>
    <row r="43" spans="2:9" s="43" customFormat="1" ht="19.5" customHeight="1" x14ac:dyDescent="0.25">
      <c r="B43" s="290" t="s">
        <v>334</v>
      </c>
      <c r="C43" s="267" t="s">
        <v>335</v>
      </c>
      <c r="D43" s="207">
        <v>16.479346070000002</v>
      </c>
      <c r="E43" s="207">
        <v>1445.58905577</v>
      </c>
      <c r="F43" s="269">
        <v>1462.06840184</v>
      </c>
      <c r="G43" s="55"/>
      <c r="H43" s="57">
        <v>1314.69734844</v>
      </c>
      <c r="I43" s="291"/>
    </row>
    <row r="44" spans="2:9" s="43" customFormat="1" ht="19.5" customHeight="1" x14ac:dyDescent="0.25">
      <c r="B44" s="290" t="s">
        <v>336</v>
      </c>
      <c r="C44" s="267" t="s">
        <v>18</v>
      </c>
      <c r="D44" s="207">
        <v>425.15758724</v>
      </c>
      <c r="E44" s="207">
        <v>50.714413979999996</v>
      </c>
      <c r="F44" s="269">
        <v>475.87200122000002</v>
      </c>
      <c r="G44" s="55"/>
      <c r="H44" s="57">
        <v>423.49364413999996</v>
      </c>
      <c r="I44" s="291"/>
    </row>
    <row r="45" spans="2:9" s="43" customFormat="1" ht="19.5" customHeight="1" x14ac:dyDescent="0.25">
      <c r="B45" s="289" t="s">
        <v>337</v>
      </c>
      <c r="C45" s="271" t="s">
        <v>338</v>
      </c>
      <c r="D45" s="59">
        <v>184.93538138</v>
      </c>
      <c r="E45" s="59">
        <v>1952.4643916299999</v>
      </c>
      <c r="F45" s="59">
        <v>2137.39977301</v>
      </c>
      <c r="G45" s="60">
        <v>0.10011437944750318</v>
      </c>
      <c r="H45" s="59">
        <v>2024.9618662999999</v>
      </c>
      <c r="I45" s="237">
        <v>0.10480990362833954</v>
      </c>
    </row>
    <row r="46" spans="2:9" s="43" customFormat="1" ht="19.5" customHeight="1" x14ac:dyDescent="0.25">
      <c r="B46" s="290" t="s">
        <v>339</v>
      </c>
      <c r="C46" s="267" t="s">
        <v>340</v>
      </c>
      <c r="D46" s="207">
        <v>137.44742859000002</v>
      </c>
      <c r="E46" s="207">
        <v>1354.10370784</v>
      </c>
      <c r="F46" s="269">
        <v>1491.55113643</v>
      </c>
      <c r="G46" s="55"/>
      <c r="H46" s="57">
        <v>1416.40728519</v>
      </c>
      <c r="I46" s="291"/>
    </row>
    <row r="47" spans="2:9" s="43" customFormat="1" ht="19.5" customHeight="1" x14ac:dyDescent="0.25">
      <c r="B47" s="290" t="s">
        <v>341</v>
      </c>
      <c r="C47" s="267" t="s">
        <v>342</v>
      </c>
      <c r="D47" s="207">
        <v>47.487952790000001</v>
      </c>
      <c r="E47" s="207">
        <v>598.36068378999994</v>
      </c>
      <c r="F47" s="269">
        <v>645.84863658000006</v>
      </c>
      <c r="G47" s="55"/>
      <c r="H47" s="57">
        <v>608.55458110999996</v>
      </c>
      <c r="I47" s="291"/>
    </row>
    <row r="48" spans="2:9" s="43" customFormat="1" ht="19.5" customHeight="1" x14ac:dyDescent="0.25">
      <c r="B48" s="289" t="s">
        <v>418</v>
      </c>
      <c r="C48" s="271" t="s">
        <v>344</v>
      </c>
      <c r="D48" s="59">
        <v>0</v>
      </c>
      <c r="E48" s="59">
        <v>5739.1483340000004</v>
      </c>
      <c r="F48" s="59">
        <v>5739.1483340000004</v>
      </c>
      <c r="G48" s="60">
        <v>0.26881787921519235</v>
      </c>
      <c r="H48" s="59">
        <v>5428.4935767899997</v>
      </c>
      <c r="I48" s="237">
        <v>0.28097313737074009</v>
      </c>
    </row>
    <row r="49" spans="2:14" s="43" customFormat="1" ht="19" customHeight="1" x14ac:dyDescent="0.25">
      <c r="B49" s="290" t="s">
        <v>345</v>
      </c>
      <c r="C49" s="267" t="s">
        <v>346</v>
      </c>
      <c r="D49" s="207"/>
      <c r="E49" s="207">
        <v>4936.8744291500007</v>
      </c>
      <c r="F49" s="269">
        <v>4936.8744291500007</v>
      </c>
      <c r="G49" s="55"/>
      <c r="H49" s="57">
        <v>4665.6808625799995</v>
      </c>
      <c r="I49" s="291"/>
      <c r="J49" s="72"/>
      <c r="K49" s="72"/>
      <c r="L49" s="72"/>
      <c r="M49" s="72" t="e">
        <v>#REF!</v>
      </c>
      <c r="N49" s="72" t="e">
        <v>#REF!</v>
      </c>
    </row>
    <row r="50" spans="2:14" s="43" customFormat="1" ht="19.5" customHeight="1" x14ac:dyDescent="0.25">
      <c r="B50" s="290" t="s">
        <v>347</v>
      </c>
      <c r="C50" s="267" t="s">
        <v>348</v>
      </c>
      <c r="D50" s="207"/>
      <c r="E50" s="207">
        <v>1.5798769699999999</v>
      </c>
      <c r="F50" s="269">
        <v>1.5798769699999999</v>
      </c>
      <c r="G50" s="55"/>
      <c r="H50" s="57">
        <v>2.2125217799999999</v>
      </c>
      <c r="I50" s="291"/>
    </row>
    <row r="51" spans="2:14" s="43" customFormat="1" ht="19.5" customHeight="1" x14ac:dyDescent="0.25">
      <c r="B51" s="290" t="s">
        <v>349</v>
      </c>
      <c r="C51" s="267" t="s">
        <v>350</v>
      </c>
      <c r="D51" s="207"/>
      <c r="E51" s="207">
        <v>31.99687557</v>
      </c>
      <c r="F51" s="269">
        <v>31.99687557</v>
      </c>
      <c r="G51" s="55"/>
      <c r="H51" s="57">
        <v>41.347623890000001</v>
      </c>
      <c r="I51" s="291"/>
    </row>
    <row r="52" spans="2:14" s="43" customFormat="1" ht="19.5" customHeight="1" x14ac:dyDescent="0.25">
      <c r="B52" s="290" t="s">
        <v>351</v>
      </c>
      <c r="C52" s="267" t="s">
        <v>352</v>
      </c>
      <c r="D52" s="207"/>
      <c r="E52" s="207">
        <v>8.8577626899999995</v>
      </c>
      <c r="F52" s="269">
        <v>8.8577626899999995</v>
      </c>
      <c r="G52" s="55"/>
      <c r="H52" s="57">
        <v>11.417871300000002</v>
      </c>
      <c r="I52" s="291"/>
    </row>
    <row r="53" spans="2:14" s="43" customFormat="1" ht="19.5" customHeight="1" x14ac:dyDescent="0.25">
      <c r="B53" s="290" t="s">
        <v>353</v>
      </c>
      <c r="C53" s="267" t="s">
        <v>354</v>
      </c>
      <c r="D53" s="207"/>
      <c r="E53" s="207">
        <v>363.40859469999998</v>
      </c>
      <c r="F53" s="269">
        <v>363.40859469999998</v>
      </c>
      <c r="G53" s="55"/>
      <c r="H53" s="57">
        <v>346.02266193999998</v>
      </c>
      <c r="I53" s="291"/>
    </row>
    <row r="54" spans="2:14" s="43" customFormat="1" ht="19.5" customHeight="1" x14ac:dyDescent="0.25">
      <c r="B54" s="290" t="s">
        <v>355</v>
      </c>
      <c r="C54" s="267" t="s">
        <v>356</v>
      </c>
      <c r="D54" s="207"/>
      <c r="E54" s="207">
        <v>262.76393251000002</v>
      </c>
      <c r="F54" s="269">
        <v>262.76393251000002</v>
      </c>
      <c r="G54" s="55"/>
      <c r="H54" s="57">
        <v>282.78223908999996</v>
      </c>
      <c r="I54" s="291"/>
    </row>
    <row r="55" spans="2:14" s="43" customFormat="1" ht="19.5" customHeight="1" x14ac:dyDescent="0.25">
      <c r="B55" s="290" t="s">
        <v>357</v>
      </c>
      <c r="C55" s="267" t="s">
        <v>358</v>
      </c>
      <c r="D55" s="207"/>
      <c r="E55" s="207">
        <v>133.66686240999999</v>
      </c>
      <c r="F55" s="269">
        <v>133.66686240999999</v>
      </c>
      <c r="G55" s="55"/>
      <c r="H55" s="57">
        <v>79.029796209999986</v>
      </c>
      <c r="I55" s="291"/>
    </row>
    <row r="56" spans="2:14" s="43" customFormat="1" ht="19.5" customHeight="1" x14ac:dyDescent="0.25">
      <c r="B56" s="289" t="s">
        <v>359</v>
      </c>
      <c r="C56" s="271" t="s">
        <v>360</v>
      </c>
      <c r="D56" s="219">
        <v>1.81110105</v>
      </c>
      <c r="E56" s="219">
        <v>161.11920885000001</v>
      </c>
      <c r="F56" s="59">
        <v>162.9303099</v>
      </c>
      <c r="G56" s="272">
        <v>7.6315470202642189E-3</v>
      </c>
      <c r="H56" s="273">
        <v>186.27105526</v>
      </c>
      <c r="I56" s="292">
        <v>9.6411945703560962E-3</v>
      </c>
    </row>
    <row r="57" spans="2:14" s="43" customFormat="1" ht="19.5" customHeight="1" x14ac:dyDescent="0.25">
      <c r="B57" s="290" t="s">
        <v>361</v>
      </c>
      <c r="C57" s="267" t="s">
        <v>362</v>
      </c>
      <c r="D57" s="207">
        <v>0</v>
      </c>
      <c r="E57" s="207">
        <v>129.15301922</v>
      </c>
      <c r="F57" s="269">
        <v>129.15301922</v>
      </c>
      <c r="G57" s="55"/>
      <c r="H57" s="57">
        <v>141.43236493000001</v>
      </c>
      <c r="I57" s="291"/>
    </row>
    <row r="58" spans="2:14" s="43" customFormat="1" ht="19.5" customHeight="1" x14ac:dyDescent="0.25">
      <c r="B58" s="290" t="s">
        <v>363</v>
      </c>
      <c r="C58" s="267" t="s">
        <v>364</v>
      </c>
      <c r="D58" s="207">
        <v>1.81110105</v>
      </c>
      <c r="E58" s="207">
        <v>31.966189629999999</v>
      </c>
      <c r="F58" s="269">
        <v>33.77729068</v>
      </c>
      <c r="G58" s="55"/>
      <c r="H58" s="57">
        <v>44.838690329999999</v>
      </c>
      <c r="I58" s="291"/>
    </row>
    <row r="59" spans="2:14" s="43" customFormat="1" ht="19.5" customHeight="1" x14ac:dyDescent="0.25">
      <c r="B59" s="289" t="s">
        <v>365</v>
      </c>
      <c r="C59" s="271" t="s">
        <v>366</v>
      </c>
      <c r="D59" s="219"/>
      <c r="E59" s="219">
        <v>1.61163273</v>
      </c>
      <c r="F59" s="59">
        <v>1.61163273</v>
      </c>
      <c r="G59" s="272"/>
      <c r="H59" s="273">
        <v>0.48895568</v>
      </c>
      <c r="I59" s="292"/>
    </row>
    <row r="60" spans="2:14" s="43" customFormat="1" ht="19.5" customHeight="1" x14ac:dyDescent="0.3">
      <c r="B60" s="293"/>
      <c r="C60" s="271" t="s">
        <v>367</v>
      </c>
      <c r="D60" s="59">
        <v>3300.2930474700006</v>
      </c>
      <c r="E60" s="59">
        <v>13621.937489499998</v>
      </c>
      <c r="F60" s="59">
        <v>16922.230536970001</v>
      </c>
      <c r="G60" s="60">
        <v>0.79262598904955239</v>
      </c>
      <c r="H60" s="59">
        <v>15898.590296169999</v>
      </c>
      <c r="I60" s="237">
        <v>0.82289436877778899</v>
      </c>
    </row>
    <row r="61" spans="2:14" s="43" customFormat="1" ht="19.5" customHeight="1" x14ac:dyDescent="0.25">
      <c r="B61" s="543" t="s">
        <v>368</v>
      </c>
      <c r="C61" s="544"/>
      <c r="D61" s="544"/>
      <c r="E61" s="544"/>
      <c r="F61" s="544"/>
      <c r="G61" s="544"/>
      <c r="H61" s="544"/>
      <c r="I61" s="545"/>
    </row>
    <row r="62" spans="2:14" s="43" customFormat="1" ht="30" customHeight="1" x14ac:dyDescent="0.25">
      <c r="B62" s="289" t="s">
        <v>369</v>
      </c>
      <c r="C62" s="271" t="s">
        <v>370</v>
      </c>
      <c r="D62" s="275"/>
      <c r="E62" s="219">
        <v>8.0945674099999998</v>
      </c>
      <c r="F62" s="59">
        <v>8.0945674099999998</v>
      </c>
      <c r="G62" s="272"/>
      <c r="H62" s="273">
        <v>6.5484137699999998</v>
      </c>
      <c r="I62" s="292"/>
    </row>
    <row r="63" spans="2:14" s="43" customFormat="1" ht="19.5" customHeight="1" x14ac:dyDescent="0.25">
      <c r="B63" s="289" t="s">
        <v>569</v>
      </c>
      <c r="C63" s="271" t="s">
        <v>570</v>
      </c>
      <c r="D63" s="276"/>
      <c r="E63" s="219">
        <f>SUM(E64:E70)</f>
        <v>2927.1466867100003</v>
      </c>
      <c r="F63" s="59">
        <f>SUM(F64:F70)</f>
        <v>2927.1466867100003</v>
      </c>
      <c r="G63" s="272"/>
      <c r="H63" s="273">
        <f>SUM(H64:H70)</f>
        <v>1509.5098577899998</v>
      </c>
      <c r="I63" s="292"/>
    </row>
    <row r="64" spans="2:14" s="43" customFormat="1" ht="19.5" customHeight="1" x14ac:dyDescent="0.25">
      <c r="B64" s="290" t="s">
        <v>371</v>
      </c>
      <c r="C64" s="267" t="s">
        <v>372</v>
      </c>
      <c r="D64" s="270"/>
      <c r="E64" s="207">
        <v>370.03635844000001</v>
      </c>
      <c r="F64" s="269">
        <v>370.03635844000001</v>
      </c>
      <c r="G64" s="55"/>
      <c r="H64" s="57">
        <v>172.76599378999998</v>
      </c>
      <c r="I64" s="291"/>
    </row>
    <row r="65" spans="2:9" s="43" customFormat="1" ht="19.5" customHeight="1" x14ac:dyDescent="0.25">
      <c r="B65" s="290" t="s">
        <v>373</v>
      </c>
      <c r="C65" s="267" t="s">
        <v>374</v>
      </c>
      <c r="D65" s="268"/>
      <c r="E65" s="207">
        <v>2399.0720052199999</v>
      </c>
      <c r="F65" s="269">
        <v>2399.0720052199999</v>
      </c>
      <c r="G65" s="55"/>
      <c r="H65" s="57">
        <v>1263.1387755599999</v>
      </c>
      <c r="I65" s="291"/>
    </row>
    <row r="66" spans="2:9" s="43" customFormat="1" ht="19.5" customHeight="1" x14ac:dyDescent="0.25">
      <c r="B66" s="290" t="s">
        <v>375</v>
      </c>
      <c r="C66" s="267" t="s">
        <v>220</v>
      </c>
      <c r="D66" s="270"/>
      <c r="E66" s="207">
        <v>6.2276345099999997</v>
      </c>
      <c r="F66" s="269">
        <v>6.2276345099999997</v>
      </c>
      <c r="G66" s="55"/>
      <c r="H66" s="57">
        <v>7.4902054099999997</v>
      </c>
      <c r="I66" s="291"/>
    </row>
    <row r="67" spans="2:9" s="43" customFormat="1" ht="19.5" customHeight="1" x14ac:dyDescent="0.25">
      <c r="B67" s="290" t="s">
        <v>376</v>
      </c>
      <c r="C67" s="267" t="s">
        <v>377</v>
      </c>
      <c r="D67" s="270"/>
      <c r="E67" s="207">
        <v>23.29881275</v>
      </c>
      <c r="F67" s="269">
        <v>23.29881275</v>
      </c>
      <c r="G67" s="55"/>
      <c r="H67" s="57">
        <v>9.6760523299999992</v>
      </c>
      <c r="I67" s="291"/>
    </row>
    <row r="68" spans="2:9" s="43" customFormat="1" ht="19.5" customHeight="1" x14ac:dyDescent="0.25">
      <c r="B68" s="290" t="s">
        <v>378</v>
      </c>
      <c r="C68" s="267" t="s">
        <v>379</v>
      </c>
      <c r="D68" s="270"/>
      <c r="E68" s="207">
        <v>15.551379800000001</v>
      </c>
      <c r="F68" s="269">
        <v>15.551379800000001</v>
      </c>
      <c r="G68" s="55"/>
      <c r="H68" s="57">
        <v>5.8983330999999994</v>
      </c>
      <c r="I68" s="291"/>
    </row>
    <row r="69" spans="2:9" s="43" customFormat="1" ht="19.5" customHeight="1" x14ac:dyDescent="0.25">
      <c r="B69" s="290" t="s">
        <v>380</v>
      </c>
      <c r="C69" s="267" t="s">
        <v>381</v>
      </c>
      <c r="D69" s="270"/>
      <c r="E69" s="207">
        <v>0.72810251000000004</v>
      </c>
      <c r="F69" s="269">
        <v>0.72810251000000004</v>
      </c>
      <c r="G69" s="55"/>
      <c r="H69" s="57">
        <v>0.35688321000000001</v>
      </c>
      <c r="I69" s="291"/>
    </row>
    <row r="70" spans="2:9" s="43" customFormat="1" ht="19.5" customHeight="1" x14ac:dyDescent="0.25">
      <c r="B70" s="290" t="s">
        <v>382</v>
      </c>
      <c r="C70" s="267" t="s">
        <v>383</v>
      </c>
      <c r="D70" s="268"/>
      <c r="E70" s="207">
        <v>112.23239348</v>
      </c>
      <c r="F70" s="269">
        <v>112.23239348</v>
      </c>
      <c r="G70" s="55"/>
      <c r="H70" s="57">
        <v>50.183614390000002</v>
      </c>
      <c r="I70" s="294"/>
    </row>
    <row r="71" spans="2:9" s="89" customFormat="1" ht="19.5" customHeight="1" x14ac:dyDescent="0.25">
      <c r="B71" s="289" t="s">
        <v>384</v>
      </c>
      <c r="C71" s="271" t="s">
        <v>385</v>
      </c>
      <c r="D71" s="275"/>
      <c r="E71" s="219">
        <v>0.87859443999999998</v>
      </c>
      <c r="F71" s="59">
        <v>0.87859443999999998</v>
      </c>
      <c r="G71" s="272"/>
      <c r="H71" s="273">
        <v>7.854970000000001E-3</v>
      </c>
      <c r="I71" s="292"/>
    </row>
    <row r="72" spans="2:9" s="89" customFormat="1" ht="19.5" customHeight="1" x14ac:dyDescent="0.25">
      <c r="B72" s="289" t="s">
        <v>386</v>
      </c>
      <c r="C72" s="271" t="s">
        <v>387</v>
      </c>
      <c r="D72" s="277"/>
      <c r="E72" s="219">
        <v>31.803041370000003</v>
      </c>
      <c r="F72" s="59">
        <v>31.803041370000003</v>
      </c>
      <c r="G72" s="272"/>
      <c r="H72" s="273">
        <v>57.876642789999998</v>
      </c>
      <c r="I72" s="292"/>
    </row>
    <row r="73" spans="2:9" s="89" customFormat="1" ht="19.5" customHeight="1" x14ac:dyDescent="0.25">
      <c r="B73" s="289" t="s">
        <v>388</v>
      </c>
      <c r="C73" s="271" t="s">
        <v>389</v>
      </c>
      <c r="D73" s="275"/>
      <c r="E73" s="219">
        <v>2967.9228899299997</v>
      </c>
      <c r="F73" s="59">
        <v>2967.9228899299997</v>
      </c>
      <c r="G73" s="60">
        <v>0.13901552817840224</v>
      </c>
      <c r="H73" s="59">
        <v>1573.94276932</v>
      </c>
      <c r="I73" s="237">
        <v>8.1465627928279896E-2</v>
      </c>
    </row>
    <row r="74" spans="2:9" s="43" customFormat="1" ht="19.5" customHeight="1" x14ac:dyDescent="0.25">
      <c r="B74" s="543" t="s">
        <v>390</v>
      </c>
      <c r="C74" s="544"/>
      <c r="D74" s="544"/>
      <c r="E74" s="544"/>
      <c r="F74" s="544"/>
      <c r="G74" s="544"/>
      <c r="H74" s="544"/>
      <c r="I74" s="545"/>
    </row>
    <row r="75" spans="2:9" s="89" customFormat="1" ht="19.5" customHeight="1" x14ac:dyDescent="0.25">
      <c r="B75" s="289" t="s">
        <v>391</v>
      </c>
      <c r="C75" s="271" t="s">
        <v>392</v>
      </c>
      <c r="D75" s="275"/>
      <c r="E75" s="219">
        <v>116.38706793</v>
      </c>
      <c r="F75" s="59">
        <v>116.38706793</v>
      </c>
      <c r="G75" s="272"/>
      <c r="H75" s="273">
        <v>124.59492845999999</v>
      </c>
      <c r="I75" s="292"/>
    </row>
    <row r="76" spans="2:9" s="89" customFormat="1" ht="19.5" customHeight="1" x14ac:dyDescent="0.25">
      <c r="B76" s="289"/>
      <c r="C76" s="271" t="s">
        <v>393</v>
      </c>
      <c r="D76" s="275"/>
      <c r="E76" s="219">
        <v>1152.8484796199998</v>
      </c>
      <c r="F76" s="59">
        <v>1152.8484796199998</v>
      </c>
      <c r="G76" s="60"/>
      <c r="H76" s="273">
        <v>1542.4194134000002</v>
      </c>
      <c r="I76" s="237"/>
    </row>
    <row r="77" spans="2:9" s="43" customFormat="1" ht="19.5" customHeight="1" x14ac:dyDescent="0.25">
      <c r="B77" s="290" t="s">
        <v>394</v>
      </c>
      <c r="C77" s="267" t="s">
        <v>395</v>
      </c>
      <c r="D77" s="268"/>
      <c r="E77" s="207">
        <v>821.31913652999992</v>
      </c>
      <c r="F77" s="269">
        <v>821.31913652999992</v>
      </c>
      <c r="G77" s="55"/>
      <c r="H77" s="57">
        <v>1037.1841853799999</v>
      </c>
      <c r="I77" s="291"/>
    </row>
    <row r="78" spans="2:9" s="43" customFormat="1" ht="19.5" customHeight="1" x14ac:dyDescent="0.25">
      <c r="B78" s="290" t="s">
        <v>396</v>
      </c>
      <c r="C78" s="267" t="s">
        <v>397</v>
      </c>
      <c r="D78" s="268"/>
      <c r="E78" s="207">
        <v>331.52934309</v>
      </c>
      <c r="F78" s="269">
        <v>331.52934309</v>
      </c>
      <c r="G78" s="55"/>
      <c r="H78" s="57">
        <v>505.23522801999997</v>
      </c>
      <c r="I78" s="291"/>
    </row>
    <row r="79" spans="2:9" s="89" customFormat="1" ht="19.5" customHeight="1" x14ac:dyDescent="0.25">
      <c r="B79" s="289" t="s">
        <v>398</v>
      </c>
      <c r="C79" s="271" t="s">
        <v>399</v>
      </c>
      <c r="D79" s="275"/>
      <c r="E79" s="219">
        <v>169.0772834</v>
      </c>
      <c r="F79" s="59">
        <v>169.0772834</v>
      </c>
      <c r="G79" s="60"/>
      <c r="H79" s="273">
        <v>148.53065437999999</v>
      </c>
      <c r="I79" s="237"/>
    </row>
    <row r="80" spans="2:9" s="89" customFormat="1" ht="19.5" customHeight="1" x14ac:dyDescent="0.25">
      <c r="B80" s="289" t="s">
        <v>400</v>
      </c>
      <c r="C80" s="271" t="s">
        <v>401</v>
      </c>
      <c r="D80" s="275"/>
      <c r="E80" s="219">
        <v>1438.31283095</v>
      </c>
      <c r="F80" s="59">
        <v>1438.31283095</v>
      </c>
      <c r="G80" s="60">
        <v>6.7369613462229513E-2</v>
      </c>
      <c r="H80" s="273">
        <v>1815.54499624</v>
      </c>
      <c r="I80" s="237">
        <v>9.3970705945450761E-2</v>
      </c>
    </row>
    <row r="81" spans="2:9" s="89" customFormat="1" ht="19.5" customHeight="1" x14ac:dyDescent="0.25">
      <c r="B81" s="289" t="s">
        <v>402</v>
      </c>
      <c r="C81" s="271" t="s">
        <v>403</v>
      </c>
      <c r="D81" s="275"/>
      <c r="E81" s="219">
        <v>12.92316555</v>
      </c>
      <c r="F81" s="59">
        <v>12.92316555</v>
      </c>
      <c r="G81" s="272"/>
      <c r="H81" s="273">
        <v>25.930949170000002</v>
      </c>
      <c r="I81" s="292"/>
    </row>
    <row r="82" spans="2:9" s="89" customFormat="1" ht="19.5" customHeight="1" x14ac:dyDescent="0.25">
      <c r="B82" s="289" t="s">
        <v>404</v>
      </c>
      <c r="C82" s="271" t="s">
        <v>405</v>
      </c>
      <c r="D82" s="275"/>
      <c r="E82" s="219">
        <v>8.1887771100000002</v>
      </c>
      <c r="F82" s="59">
        <v>8.1887771100000002</v>
      </c>
      <c r="G82" s="272"/>
      <c r="H82" s="273">
        <v>6.3204255300000005</v>
      </c>
      <c r="I82" s="292"/>
    </row>
    <row r="83" spans="2:9" s="43" customFormat="1" ht="19.5" customHeight="1" x14ac:dyDescent="0.25">
      <c r="B83" s="295"/>
      <c r="C83" s="271" t="s">
        <v>406</v>
      </c>
      <c r="D83" s="59">
        <v>3300.2930474699997</v>
      </c>
      <c r="E83" s="59">
        <v>18049.28515304</v>
      </c>
      <c r="F83" s="59">
        <v>21349.578200509997</v>
      </c>
      <c r="G83" s="60">
        <v>1</v>
      </c>
      <c r="H83" s="59">
        <v>19320.329436430002</v>
      </c>
      <c r="I83" s="237">
        <v>1</v>
      </c>
    </row>
    <row r="84" spans="2:9" s="43" customFormat="1" ht="14.25" customHeight="1" x14ac:dyDescent="0.25">
      <c r="B84" s="295"/>
      <c r="C84" s="278" t="s">
        <v>407</v>
      </c>
      <c r="D84" s="279"/>
      <c r="E84" s="279"/>
      <c r="F84" s="280">
        <v>836.89446458999998</v>
      </c>
      <c r="G84" s="281"/>
      <c r="H84" s="282">
        <v>1659.19972779</v>
      </c>
      <c r="I84" s="296"/>
    </row>
    <row r="85" spans="2:9" s="43" customFormat="1" ht="15.75" customHeight="1" thickBot="1" x14ac:dyDescent="0.3">
      <c r="B85" s="297"/>
      <c r="C85" s="298" t="s">
        <v>408</v>
      </c>
      <c r="D85" s="299"/>
      <c r="E85" s="299"/>
      <c r="F85" s="300">
        <v>22186.472665099998</v>
      </c>
      <c r="G85" s="301"/>
      <c r="H85" s="300">
        <v>20979.529164220003</v>
      </c>
      <c r="I85" s="302"/>
    </row>
    <row r="86" spans="2:9" x14ac:dyDescent="0.35">
      <c r="B86" s="58"/>
      <c r="C86" s="58"/>
      <c r="F86" s="75"/>
      <c r="G86" s="74"/>
      <c r="H86" s="75"/>
    </row>
  </sheetData>
  <mergeCells count="8">
    <mergeCell ref="B74:I74"/>
    <mergeCell ref="D9:G9"/>
    <mergeCell ref="H9:I9"/>
    <mergeCell ref="J25:L25"/>
    <mergeCell ref="B3:C3"/>
    <mergeCell ref="B12:I12"/>
    <mergeCell ref="B11:C11"/>
    <mergeCell ref="B61:I6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7C2F-9F3A-4E4D-B5BB-F1AC19A4ED37}">
  <sheetPr>
    <tabColor theme="9" tint="-0.249977111117893"/>
  </sheetPr>
  <dimension ref="A1:AMK81"/>
  <sheetViews>
    <sheetView topLeftCell="A67" zoomScale="90" zoomScaleNormal="90" workbookViewId="0">
      <selection activeCell="I77" sqref="I77"/>
    </sheetView>
  </sheetViews>
  <sheetFormatPr baseColWidth="10" defaultColWidth="10.81640625" defaultRowHeight="14.5" x14ac:dyDescent="0.35"/>
  <cols>
    <col min="1" max="1" width="2" style="12" customWidth="1"/>
    <col min="2" max="2" width="29.54296875" style="12" customWidth="1"/>
    <col min="3" max="3" width="62.81640625" style="12" customWidth="1"/>
    <col min="4" max="5" width="17.453125" style="12" customWidth="1"/>
    <col min="6" max="7" width="25.1796875" style="12" customWidth="1"/>
    <col min="8" max="8" width="30.26953125" style="12" customWidth="1"/>
    <col min="9" max="9" width="29.26953125" style="12" customWidth="1"/>
    <col min="10" max="1025" width="10.81640625" style="12"/>
    <col min="1026" max="16384" width="10.81640625" style="66"/>
  </cols>
  <sheetData>
    <row r="1" spans="2:7" s="43" customFormat="1" ht="0.75" customHeight="1" x14ac:dyDescent="0.25"/>
    <row r="2" spans="2:7" s="43" customFormat="1" ht="18.75" customHeight="1" x14ac:dyDescent="0.25">
      <c r="D2" s="71"/>
      <c r="E2" s="42"/>
    </row>
    <row r="3" spans="2:7" s="43" customFormat="1" ht="18.75" customHeight="1" x14ac:dyDescent="0.35">
      <c r="B3" s="83" t="s">
        <v>549</v>
      </c>
      <c r="C3" s="83"/>
      <c r="D3" s="71"/>
      <c r="E3" s="42"/>
    </row>
    <row r="4" spans="2:7" s="43" customFormat="1" ht="18.75" customHeight="1" x14ac:dyDescent="0.25">
      <c r="B4" s="1" t="s">
        <v>1</v>
      </c>
      <c r="C4" s="2"/>
      <c r="D4" s="71"/>
      <c r="E4" s="61"/>
    </row>
    <row r="5" spans="2:7" s="43" customFormat="1" ht="18.75" customHeight="1" x14ac:dyDescent="0.25">
      <c r="D5" s="71"/>
      <c r="E5" s="42"/>
    </row>
    <row r="6" spans="2:7" s="43" customFormat="1" ht="22.5" customHeight="1" x14ac:dyDescent="0.25">
      <c r="D6" s="44"/>
      <c r="E6" s="45"/>
    </row>
    <row r="7" spans="2:7" s="43" customFormat="1" ht="12" customHeight="1" x14ac:dyDescent="0.25"/>
    <row r="8" spans="2:7" s="43" customFormat="1" ht="12.75" customHeight="1" thickBot="1" x14ac:dyDescent="0.3"/>
    <row r="9" spans="2:7" s="43" customFormat="1" ht="24" customHeight="1" x14ac:dyDescent="0.25">
      <c r="B9" s="283"/>
      <c r="C9" s="284"/>
      <c r="D9" s="500">
        <v>2023</v>
      </c>
      <c r="E9" s="555"/>
      <c r="F9" s="556">
        <v>2022</v>
      </c>
      <c r="G9" s="557"/>
    </row>
    <row r="10" spans="2:7" s="43" customFormat="1" ht="24" customHeight="1" thickBot="1" x14ac:dyDescent="0.3">
      <c r="B10" s="233" t="s">
        <v>268</v>
      </c>
      <c r="C10" s="234" t="s">
        <v>421</v>
      </c>
      <c r="D10" s="47" t="s">
        <v>8</v>
      </c>
      <c r="E10" s="47" t="s">
        <v>9</v>
      </c>
      <c r="F10" s="81" t="s">
        <v>8</v>
      </c>
      <c r="G10" s="395" t="s">
        <v>9</v>
      </c>
    </row>
    <row r="11" spans="2:7" s="43" customFormat="1" ht="24" customHeight="1" thickBot="1" x14ac:dyDescent="0.3">
      <c r="B11" s="558" t="s">
        <v>422</v>
      </c>
      <c r="C11" s="559"/>
      <c r="D11" s="559"/>
      <c r="E11" s="559"/>
      <c r="F11" s="559"/>
      <c r="G11" s="560"/>
    </row>
    <row r="12" spans="2:7" s="43" customFormat="1" ht="24" customHeight="1" x14ac:dyDescent="0.25">
      <c r="B12" s="402" t="s">
        <v>423</v>
      </c>
      <c r="C12" s="403" t="s">
        <v>424</v>
      </c>
      <c r="D12" s="362">
        <v>17136.13217081</v>
      </c>
      <c r="E12" s="363">
        <v>0.77236848008587056</v>
      </c>
      <c r="F12" s="362">
        <v>16059.79263478</v>
      </c>
      <c r="G12" s="364">
        <v>0.76549823921546944</v>
      </c>
    </row>
    <row r="13" spans="2:7" s="43" customFormat="1" ht="24" customHeight="1" x14ac:dyDescent="0.35">
      <c r="B13" s="316"/>
      <c r="C13" s="310" t="s">
        <v>425</v>
      </c>
      <c r="D13" s="340">
        <v>564.86647948999996</v>
      </c>
      <c r="E13" s="374"/>
      <c r="F13" s="340">
        <v>722.35482361000004</v>
      </c>
      <c r="G13" s="384"/>
    </row>
    <row r="14" spans="2:7" s="43" customFormat="1" ht="24" customHeight="1" x14ac:dyDescent="0.25">
      <c r="B14" s="396" t="s">
        <v>426</v>
      </c>
      <c r="C14" s="390" t="s">
        <v>427</v>
      </c>
      <c r="D14" s="333">
        <v>56.690871840000007</v>
      </c>
      <c r="E14" s="68"/>
      <c r="F14" s="391">
        <v>101.4305224</v>
      </c>
      <c r="G14" s="380"/>
    </row>
    <row r="15" spans="2:7" s="43" customFormat="1" ht="24" customHeight="1" x14ac:dyDescent="0.25">
      <c r="B15" s="396" t="s">
        <v>428</v>
      </c>
      <c r="C15" s="390" t="s">
        <v>429</v>
      </c>
      <c r="D15" s="333">
        <v>452.50136279000003</v>
      </c>
      <c r="E15" s="68"/>
      <c r="F15" s="391">
        <v>541.32496964999996</v>
      </c>
      <c r="G15" s="380"/>
    </row>
    <row r="16" spans="2:7" s="43" customFormat="1" ht="24" customHeight="1" x14ac:dyDescent="0.25">
      <c r="B16" s="396" t="s">
        <v>430</v>
      </c>
      <c r="C16" s="390" t="s">
        <v>431</v>
      </c>
      <c r="D16" s="333">
        <v>19.785902589999999</v>
      </c>
      <c r="E16" s="68"/>
      <c r="F16" s="391">
        <v>12.995787350000001</v>
      </c>
      <c r="G16" s="380"/>
    </row>
    <row r="17" spans="2:7" s="43" customFormat="1" ht="24" customHeight="1" x14ac:dyDescent="0.25">
      <c r="B17" s="396" t="s">
        <v>432</v>
      </c>
      <c r="C17" s="390" t="s">
        <v>433</v>
      </c>
      <c r="D17" s="333">
        <v>35.888342270000003</v>
      </c>
      <c r="E17" s="68"/>
      <c r="F17" s="391">
        <v>66.603544209999995</v>
      </c>
      <c r="G17" s="380"/>
    </row>
    <row r="18" spans="2:7" s="43" customFormat="1" ht="24" customHeight="1" x14ac:dyDescent="0.25">
      <c r="B18" s="396" t="s">
        <v>434</v>
      </c>
      <c r="C18" s="390" t="s">
        <v>435</v>
      </c>
      <c r="D18" s="333">
        <v>3179.1671184400002</v>
      </c>
      <c r="E18" s="68"/>
      <c r="F18" s="391">
        <v>2861.9725388000002</v>
      </c>
      <c r="G18" s="380"/>
    </row>
    <row r="19" spans="2:7" s="43" customFormat="1" ht="24" customHeight="1" x14ac:dyDescent="0.25">
      <c r="B19" s="397" t="s">
        <v>436</v>
      </c>
      <c r="C19" s="392" t="s">
        <v>437</v>
      </c>
      <c r="D19" s="340">
        <v>13078.43399652</v>
      </c>
      <c r="E19" s="70">
        <v>0.58947784057142072</v>
      </c>
      <c r="F19" s="340">
        <v>12209.24129494</v>
      </c>
      <c r="G19" s="348">
        <v>0.58195973796030276</v>
      </c>
    </row>
    <row r="20" spans="2:7" s="43" customFormat="1" ht="24" customHeight="1" x14ac:dyDescent="0.25">
      <c r="B20" s="396" t="s">
        <v>438</v>
      </c>
      <c r="C20" s="390" t="s">
        <v>439</v>
      </c>
      <c r="D20" s="333">
        <v>937.10370942999998</v>
      </c>
      <c r="E20" s="68"/>
      <c r="F20" s="391">
        <v>913.97210988999996</v>
      </c>
      <c r="G20" s="380"/>
    </row>
    <row r="21" spans="2:7" s="43" customFormat="1" ht="24" customHeight="1" x14ac:dyDescent="0.25">
      <c r="B21" s="396" t="s">
        <v>440</v>
      </c>
      <c r="C21" s="390" t="s">
        <v>441</v>
      </c>
      <c r="D21" s="333">
        <v>10287.076859790001</v>
      </c>
      <c r="E21" s="68"/>
      <c r="F21" s="391">
        <v>9568.0949802600007</v>
      </c>
      <c r="G21" s="380"/>
    </row>
    <row r="22" spans="2:7" s="43" customFormat="1" ht="24" customHeight="1" x14ac:dyDescent="0.25">
      <c r="B22" s="396" t="s">
        <v>442</v>
      </c>
      <c r="C22" s="390" t="s">
        <v>443</v>
      </c>
      <c r="D22" s="333">
        <v>76.421048589999998</v>
      </c>
      <c r="E22" s="68"/>
      <c r="F22" s="391">
        <v>72.946375200000105</v>
      </c>
      <c r="G22" s="380"/>
    </row>
    <row r="23" spans="2:7" s="43" customFormat="1" ht="24" customHeight="1" x14ac:dyDescent="0.25">
      <c r="B23" s="396" t="s">
        <v>444</v>
      </c>
      <c r="C23" s="390" t="s">
        <v>445</v>
      </c>
      <c r="D23" s="333">
        <v>839.06885629999999</v>
      </c>
      <c r="E23" s="68"/>
      <c r="F23" s="391">
        <v>775.08273073999999</v>
      </c>
      <c r="G23" s="380"/>
    </row>
    <row r="24" spans="2:7" s="43" customFormat="1" ht="24" customHeight="1" x14ac:dyDescent="0.25">
      <c r="B24" s="396" t="s">
        <v>446</v>
      </c>
      <c r="C24" s="390" t="s">
        <v>447</v>
      </c>
      <c r="D24" s="333">
        <v>18.179725829999999</v>
      </c>
      <c r="E24" s="68"/>
      <c r="F24" s="391">
        <v>18.510493820000001</v>
      </c>
      <c r="G24" s="380"/>
    </row>
    <row r="25" spans="2:7" s="43" customFormat="1" ht="24" customHeight="1" x14ac:dyDescent="0.25">
      <c r="B25" s="396" t="s">
        <v>448</v>
      </c>
      <c r="C25" s="390" t="s">
        <v>18</v>
      </c>
      <c r="D25" s="333">
        <v>920.58379658000001</v>
      </c>
      <c r="E25" s="68"/>
      <c r="F25" s="391">
        <v>860.63460502999999</v>
      </c>
      <c r="G25" s="380"/>
    </row>
    <row r="26" spans="2:7" s="89" customFormat="1" ht="24" customHeight="1" x14ac:dyDescent="0.25">
      <c r="B26" s="316" t="s">
        <v>450</v>
      </c>
      <c r="C26" s="372" t="s">
        <v>451</v>
      </c>
      <c r="D26" s="342">
        <v>0</v>
      </c>
      <c r="E26" s="370"/>
      <c r="F26" s="393">
        <v>0</v>
      </c>
      <c r="G26" s="381"/>
    </row>
    <row r="27" spans="2:7" s="43" customFormat="1" ht="24" customHeight="1" x14ac:dyDescent="0.25">
      <c r="B27" s="396" t="s">
        <v>452</v>
      </c>
      <c r="C27" s="390" t="s">
        <v>453</v>
      </c>
      <c r="D27" s="333">
        <v>4.55536472</v>
      </c>
      <c r="E27" s="68"/>
      <c r="F27" s="391">
        <v>4.1710922100000003</v>
      </c>
      <c r="G27" s="380"/>
    </row>
    <row r="28" spans="2:7" s="43" customFormat="1" ht="24" customHeight="1" x14ac:dyDescent="0.25">
      <c r="B28" s="396" t="s">
        <v>454</v>
      </c>
      <c r="C28" s="390" t="s">
        <v>547</v>
      </c>
      <c r="D28" s="333">
        <v>1.0569064099999999</v>
      </c>
      <c r="E28" s="68"/>
      <c r="F28" s="391">
        <v>1.3981164499999998</v>
      </c>
      <c r="G28" s="380"/>
    </row>
    <row r="29" spans="2:7" s="43" customFormat="1" ht="24" customHeight="1" x14ac:dyDescent="0.25">
      <c r="B29" s="396" t="s">
        <v>456</v>
      </c>
      <c r="C29" s="390" t="s">
        <v>457</v>
      </c>
      <c r="D29" s="333">
        <v>0.54499087000000002</v>
      </c>
      <c r="E29" s="68"/>
      <c r="F29" s="391">
        <v>0.27233272999999997</v>
      </c>
      <c r="G29" s="380"/>
    </row>
    <row r="30" spans="2:7" s="43" customFormat="1" ht="24" customHeight="1" x14ac:dyDescent="0.25">
      <c r="B30" s="396" t="s">
        <v>458</v>
      </c>
      <c r="C30" s="390" t="s">
        <v>459</v>
      </c>
      <c r="D30" s="333">
        <v>9.4742061999999994</v>
      </c>
      <c r="E30" s="68"/>
      <c r="F30" s="391">
        <v>5.6816185399999997</v>
      </c>
      <c r="G30" s="380"/>
    </row>
    <row r="31" spans="2:7" s="43" customFormat="1" ht="24" customHeight="1" x14ac:dyDescent="0.25">
      <c r="B31" s="396" t="s">
        <v>460</v>
      </c>
      <c r="C31" s="390" t="s">
        <v>461</v>
      </c>
      <c r="D31" s="333">
        <v>11.006558419999999</v>
      </c>
      <c r="E31" s="68"/>
      <c r="F31" s="391">
        <v>13.56600061</v>
      </c>
      <c r="G31" s="380"/>
    </row>
    <row r="32" spans="2:7" s="43" customFormat="1" ht="24" customHeight="1" x14ac:dyDescent="0.25">
      <c r="B32" s="396" t="s">
        <v>462</v>
      </c>
      <c r="C32" s="390" t="s">
        <v>463</v>
      </c>
      <c r="D32" s="333">
        <v>13.1061306</v>
      </c>
      <c r="E32" s="68"/>
      <c r="F32" s="391">
        <v>10.330314250000001</v>
      </c>
      <c r="G32" s="380"/>
    </row>
    <row r="33" spans="2:7" s="43" customFormat="1" ht="24" customHeight="1" x14ac:dyDescent="0.25">
      <c r="B33" s="396" t="s">
        <v>464</v>
      </c>
      <c r="C33" s="390" t="s">
        <v>465</v>
      </c>
      <c r="D33" s="333">
        <v>3.8249999999999999E-2</v>
      </c>
      <c r="E33" s="68"/>
      <c r="F33" s="391">
        <v>3.8249999999999999E-2</v>
      </c>
      <c r="G33" s="380"/>
    </row>
    <row r="34" spans="2:7" s="43" customFormat="1" ht="24" customHeight="1" x14ac:dyDescent="0.25">
      <c r="B34" s="396" t="s">
        <v>466</v>
      </c>
      <c r="C34" s="390" t="s">
        <v>467</v>
      </c>
      <c r="D34" s="333">
        <v>23.942840920000002</v>
      </c>
      <c r="E34" s="68"/>
      <c r="F34" s="391">
        <v>16.24310844</v>
      </c>
      <c r="G34" s="380"/>
    </row>
    <row r="35" spans="2:7" s="43" customFormat="1" ht="24" customHeight="1" x14ac:dyDescent="0.25">
      <c r="B35" s="396" t="s">
        <v>468</v>
      </c>
      <c r="C35" s="390" t="s">
        <v>469</v>
      </c>
      <c r="D35" s="333">
        <v>44.857740409999998</v>
      </c>
      <c r="E35" s="68"/>
      <c r="F35" s="391">
        <v>42.878620909999995</v>
      </c>
      <c r="G35" s="380"/>
    </row>
    <row r="36" spans="2:7" s="43" customFormat="1" ht="24" customHeight="1" x14ac:dyDescent="0.25">
      <c r="B36" s="396" t="s">
        <v>470</v>
      </c>
      <c r="C36" s="390" t="s">
        <v>18</v>
      </c>
      <c r="D36" s="333">
        <v>205.08158781</v>
      </c>
      <c r="E36" s="68"/>
      <c r="F36" s="391">
        <v>171.64452329</v>
      </c>
      <c r="G36" s="380"/>
    </row>
    <row r="37" spans="2:7" s="43" customFormat="1" ht="24" customHeight="1" x14ac:dyDescent="0.25">
      <c r="B37" s="316" t="s">
        <v>472</v>
      </c>
      <c r="C37" s="372" t="s">
        <v>473</v>
      </c>
      <c r="D37" s="340">
        <v>82.900446829999993</v>
      </c>
      <c r="E37" s="70">
        <v>3.7365311774144676E-3</v>
      </c>
      <c r="F37" s="340">
        <v>-30.795812940000001</v>
      </c>
      <c r="G37" s="348">
        <v>-1.4678981925162265E-3</v>
      </c>
    </row>
    <row r="38" spans="2:7" s="43" customFormat="1" ht="24" customHeight="1" x14ac:dyDescent="0.25">
      <c r="B38" s="396" t="s">
        <v>474</v>
      </c>
      <c r="C38" s="390" t="s">
        <v>72</v>
      </c>
      <c r="D38" s="333">
        <v>177.84252776</v>
      </c>
      <c r="E38" s="68"/>
      <c r="F38" s="391">
        <v>45.151986810000004</v>
      </c>
      <c r="G38" s="380"/>
    </row>
    <row r="39" spans="2:7" s="43" customFormat="1" ht="24" customHeight="1" x14ac:dyDescent="0.25">
      <c r="B39" s="396" t="s">
        <v>475</v>
      </c>
      <c r="C39" s="390" t="s">
        <v>476</v>
      </c>
      <c r="D39" s="333">
        <v>-94.942080930000003</v>
      </c>
      <c r="E39" s="68"/>
      <c r="F39" s="391">
        <v>-75.947799750000001</v>
      </c>
      <c r="G39" s="380"/>
    </row>
    <row r="40" spans="2:7" s="43" customFormat="1" ht="24" customHeight="1" x14ac:dyDescent="0.25">
      <c r="B40" s="316" t="s">
        <v>477</v>
      </c>
      <c r="C40" s="372" t="s">
        <v>478</v>
      </c>
      <c r="D40" s="340">
        <v>367.08232186000004</v>
      </c>
      <c r="E40" s="70">
        <f>D40/$D$81</f>
        <v>1.654532143982634E-2</v>
      </c>
      <c r="F40" s="340">
        <v>257.05919145000001</v>
      </c>
      <c r="G40" s="348">
        <f>F40/$D$81</f>
        <v>1.1586302849049187E-2</v>
      </c>
    </row>
    <row r="41" spans="2:7" s="43" customFormat="1" ht="24" customHeight="1" x14ac:dyDescent="0.25">
      <c r="B41" s="396" t="s">
        <v>479</v>
      </c>
      <c r="C41" s="390" t="s">
        <v>480</v>
      </c>
      <c r="D41" s="333">
        <v>115.35043338</v>
      </c>
      <c r="E41" s="68"/>
      <c r="F41" s="391">
        <v>28.653129190000001</v>
      </c>
      <c r="G41" s="380"/>
    </row>
    <row r="42" spans="2:7" s="43" customFormat="1" ht="24" customHeight="1" x14ac:dyDescent="0.25">
      <c r="B42" s="396" t="s">
        <v>481</v>
      </c>
      <c r="C42" s="390" t="s">
        <v>482</v>
      </c>
      <c r="D42" s="333">
        <v>251.73188847999998</v>
      </c>
      <c r="E42" s="68"/>
      <c r="F42" s="391">
        <v>228.40606226</v>
      </c>
      <c r="G42" s="380"/>
    </row>
    <row r="43" spans="2:7" s="43" customFormat="1" ht="24" customHeight="1" x14ac:dyDescent="0.25">
      <c r="B43" s="316" t="s">
        <v>483</v>
      </c>
      <c r="C43" s="372" t="s">
        <v>484</v>
      </c>
      <c r="D43" s="340">
        <v>48.851185119999997</v>
      </c>
      <c r="E43" s="70">
        <f>D43/$D$81</f>
        <v>2.2018455054752533E-3</v>
      </c>
      <c r="F43" s="340">
        <v>48.296518210000002</v>
      </c>
      <c r="G43" s="348">
        <f>F43/$D$81</f>
        <v>2.1768452759041734E-3</v>
      </c>
    </row>
    <row r="44" spans="2:7" s="43" customFormat="1" ht="24" customHeight="1" x14ac:dyDescent="0.25">
      <c r="B44" s="396" t="s">
        <v>485</v>
      </c>
      <c r="C44" s="390" t="s">
        <v>486</v>
      </c>
      <c r="D44" s="333">
        <v>2.7316635800000002</v>
      </c>
      <c r="E44" s="68"/>
      <c r="F44" s="391">
        <v>1.40190518</v>
      </c>
      <c r="G44" s="380"/>
    </row>
    <row r="45" spans="2:7" s="43" customFormat="1" ht="24" customHeight="1" x14ac:dyDescent="0.25">
      <c r="B45" s="396" t="s">
        <v>487</v>
      </c>
      <c r="C45" s="390" t="s">
        <v>488</v>
      </c>
      <c r="D45" s="333">
        <v>42.913917560000002</v>
      </c>
      <c r="E45" s="68"/>
      <c r="F45" s="391">
        <v>41.978105100000001</v>
      </c>
      <c r="G45" s="380"/>
    </row>
    <row r="46" spans="2:7" s="43" customFormat="1" ht="24" customHeight="1" x14ac:dyDescent="0.25">
      <c r="B46" s="396" t="s">
        <v>489</v>
      </c>
      <c r="C46" s="390" t="s">
        <v>490</v>
      </c>
      <c r="D46" s="333">
        <v>3.2056039799999998</v>
      </c>
      <c r="E46" s="68"/>
      <c r="F46" s="391">
        <v>4.9165079299999999</v>
      </c>
      <c r="G46" s="380"/>
    </row>
    <row r="47" spans="2:7" s="43" customFormat="1" ht="24" customHeight="1" x14ac:dyDescent="0.25">
      <c r="B47" s="316" t="s">
        <v>491</v>
      </c>
      <c r="C47" s="372" t="s">
        <v>492</v>
      </c>
      <c r="D47" s="340">
        <v>725.29789591999997</v>
      </c>
      <c r="E47" s="70">
        <v>3.2690996305190768E-2</v>
      </c>
      <c r="F47" s="340">
        <v>787.46818566999991</v>
      </c>
      <c r="G47" s="348">
        <v>3.7535074286271633E-2</v>
      </c>
    </row>
    <row r="48" spans="2:7" s="43" customFormat="1" ht="24" customHeight="1" x14ac:dyDescent="0.25">
      <c r="B48" s="396" t="s">
        <v>493</v>
      </c>
      <c r="C48" s="390" t="s">
        <v>356</v>
      </c>
      <c r="D48" s="333">
        <v>272.84309371000001</v>
      </c>
      <c r="E48" s="68"/>
      <c r="F48" s="391">
        <v>285.03819060000001</v>
      </c>
      <c r="G48" s="380"/>
    </row>
    <row r="49" spans="2:7" s="43" customFormat="1" ht="24" customHeight="1" x14ac:dyDescent="0.25">
      <c r="B49" s="396" t="s">
        <v>494</v>
      </c>
      <c r="C49" s="390" t="s">
        <v>495</v>
      </c>
      <c r="D49" s="333">
        <v>301.86886877000001</v>
      </c>
      <c r="E49" s="68"/>
      <c r="F49" s="391">
        <v>315.91140911000002</v>
      </c>
      <c r="G49" s="380"/>
    </row>
    <row r="50" spans="2:7" s="43" customFormat="1" ht="24" customHeight="1" x14ac:dyDescent="0.25">
      <c r="B50" s="396" t="s">
        <v>496</v>
      </c>
      <c r="C50" s="390" t="s">
        <v>497</v>
      </c>
      <c r="D50" s="333">
        <v>150.58593343999999</v>
      </c>
      <c r="E50" s="68"/>
      <c r="F50" s="391">
        <v>186.51858596</v>
      </c>
      <c r="G50" s="380"/>
    </row>
    <row r="51" spans="2:7" s="89" customFormat="1" ht="24" customHeight="1" x14ac:dyDescent="0.25">
      <c r="B51" s="316" t="s">
        <v>498</v>
      </c>
      <c r="C51" s="372" t="s">
        <v>499</v>
      </c>
      <c r="D51" s="342">
        <v>105.53389659999999</v>
      </c>
      <c r="E51" s="370"/>
      <c r="F51" s="393">
        <v>102.92685686</v>
      </c>
      <c r="G51" s="381"/>
    </row>
    <row r="52" spans="2:7" s="89" customFormat="1" ht="24" customHeight="1" x14ac:dyDescent="0.25">
      <c r="B52" s="316" t="s">
        <v>500</v>
      </c>
      <c r="C52" s="372" t="s">
        <v>501</v>
      </c>
      <c r="D52" s="342">
        <v>7.2197593399999995</v>
      </c>
      <c r="E52" s="370"/>
      <c r="F52" s="393">
        <v>4.9736729999999998</v>
      </c>
      <c r="G52" s="381"/>
    </row>
    <row r="53" spans="2:7" s="89" customFormat="1" ht="24" customHeight="1" x14ac:dyDescent="0.25">
      <c r="B53" s="316" t="s">
        <v>502</v>
      </c>
      <c r="C53" s="372" t="s">
        <v>503</v>
      </c>
      <c r="D53" s="342">
        <v>142.83171103000001</v>
      </c>
      <c r="E53" s="370"/>
      <c r="F53" s="393">
        <v>169.26359249999999</v>
      </c>
      <c r="G53" s="381"/>
    </row>
    <row r="54" spans="2:7" s="89" customFormat="1" ht="24" customHeight="1" x14ac:dyDescent="0.25">
      <c r="B54" s="316" t="s">
        <v>504</v>
      </c>
      <c r="C54" s="372" t="s">
        <v>366</v>
      </c>
      <c r="D54" s="342">
        <v>0.49793227000000001</v>
      </c>
      <c r="E54" s="370"/>
      <c r="F54" s="393">
        <v>0.47352534999999996</v>
      </c>
      <c r="G54" s="381"/>
    </row>
    <row r="55" spans="2:7" s="89" customFormat="1" ht="24" customHeight="1" x14ac:dyDescent="0.25">
      <c r="B55" s="316"/>
      <c r="C55" s="308" t="s">
        <v>505</v>
      </c>
      <c r="D55" s="340">
        <v>18616.347319779998</v>
      </c>
      <c r="E55" s="70">
        <v>0.83908549145191902</v>
      </c>
      <c r="F55" s="340">
        <v>17399.45836488</v>
      </c>
      <c r="G55" s="348">
        <v>0.829354092205</v>
      </c>
    </row>
    <row r="56" spans="2:7" s="43" customFormat="1" ht="24" customHeight="1" x14ac:dyDescent="0.25">
      <c r="B56" s="516" t="s">
        <v>506</v>
      </c>
      <c r="C56" s="517"/>
      <c r="D56" s="517"/>
      <c r="E56" s="517"/>
      <c r="F56" s="517"/>
      <c r="G56" s="518"/>
    </row>
    <row r="57" spans="2:7" s="89" customFormat="1" ht="24" customHeight="1" x14ac:dyDescent="0.25">
      <c r="B57" s="316" t="s">
        <v>507</v>
      </c>
      <c r="C57" s="372" t="s">
        <v>508</v>
      </c>
      <c r="D57" s="342">
        <v>36.748777259999997</v>
      </c>
      <c r="E57" s="370"/>
      <c r="F57" s="393">
        <v>21.571121640000001</v>
      </c>
      <c r="G57" s="381"/>
    </row>
    <row r="58" spans="2:7" s="43" customFormat="1" ht="24" customHeight="1" x14ac:dyDescent="0.25">
      <c r="B58" s="396" t="s">
        <v>509</v>
      </c>
      <c r="C58" s="390" t="s">
        <v>510</v>
      </c>
      <c r="D58" s="333">
        <v>16.375605029999999</v>
      </c>
      <c r="E58" s="68"/>
      <c r="F58" s="391">
        <v>8.5357019600000008</v>
      </c>
      <c r="G58" s="380"/>
    </row>
    <row r="59" spans="2:7" s="43" customFormat="1" ht="24" customHeight="1" x14ac:dyDescent="0.25">
      <c r="B59" s="396" t="s">
        <v>511</v>
      </c>
      <c r="C59" s="390" t="s">
        <v>512</v>
      </c>
      <c r="D59" s="333">
        <v>7.1719846399999998</v>
      </c>
      <c r="E59" s="68"/>
      <c r="F59" s="391">
        <v>7.07086522</v>
      </c>
      <c r="G59" s="380"/>
    </row>
    <row r="60" spans="2:7" s="43" customFormat="1" ht="24" customHeight="1" x14ac:dyDescent="0.25">
      <c r="B60" s="396" t="s">
        <v>513</v>
      </c>
      <c r="C60" s="390" t="s">
        <v>514</v>
      </c>
      <c r="D60" s="333">
        <v>13.20118759</v>
      </c>
      <c r="E60" s="68"/>
      <c r="F60" s="391">
        <v>5.9645544599999996</v>
      </c>
      <c r="G60" s="380"/>
    </row>
    <row r="61" spans="2:7" s="43" customFormat="1" ht="24" customHeight="1" x14ac:dyDescent="0.25">
      <c r="B61" s="316" t="s">
        <v>515</v>
      </c>
      <c r="C61" s="372" t="s">
        <v>516</v>
      </c>
      <c r="D61" s="342">
        <v>5.1153368600000002</v>
      </c>
      <c r="E61" s="370"/>
      <c r="F61" s="393">
        <v>2.3283255999999999</v>
      </c>
      <c r="G61" s="384"/>
    </row>
    <row r="62" spans="2:7" s="43" customFormat="1" ht="24" customHeight="1" x14ac:dyDescent="0.25">
      <c r="B62" s="396" t="s">
        <v>517</v>
      </c>
      <c r="C62" s="390" t="s">
        <v>518</v>
      </c>
      <c r="D62" s="333">
        <v>7.5618119999999997E-2</v>
      </c>
      <c r="E62" s="68"/>
      <c r="F62" s="391">
        <v>0.10097917999999999</v>
      </c>
      <c r="G62" s="380"/>
    </row>
    <row r="63" spans="2:7" s="43" customFormat="1" ht="24" customHeight="1" x14ac:dyDescent="0.25">
      <c r="B63" s="396" t="s">
        <v>519</v>
      </c>
      <c r="C63" s="390" t="s">
        <v>18</v>
      </c>
      <c r="D63" s="333">
        <v>5.0397187400000005</v>
      </c>
      <c r="E63" s="68"/>
      <c r="F63" s="391">
        <v>2.2273464199999999</v>
      </c>
      <c r="G63" s="380"/>
    </row>
    <row r="64" spans="2:7" s="43" customFormat="1" ht="24" customHeight="1" x14ac:dyDescent="0.25">
      <c r="B64" s="316" t="s">
        <v>520</v>
      </c>
      <c r="C64" s="372" t="s">
        <v>521</v>
      </c>
      <c r="D64" s="342">
        <v>235.90320494999997</v>
      </c>
      <c r="E64" s="370"/>
      <c r="F64" s="393">
        <v>126.33820853</v>
      </c>
      <c r="G64" s="384"/>
    </row>
    <row r="65" spans="2:7" s="43" customFormat="1" ht="24" customHeight="1" x14ac:dyDescent="0.25">
      <c r="B65" s="316" t="s">
        <v>522</v>
      </c>
      <c r="C65" s="372" t="s">
        <v>548</v>
      </c>
      <c r="D65" s="342">
        <v>102.72076813</v>
      </c>
      <c r="E65" s="370"/>
      <c r="F65" s="393">
        <v>24.167490010000002</v>
      </c>
      <c r="G65" s="384"/>
    </row>
    <row r="66" spans="2:7" s="43" customFormat="1" ht="24" customHeight="1" x14ac:dyDescent="0.25">
      <c r="B66" s="316" t="s">
        <v>524</v>
      </c>
      <c r="C66" s="372" t="s">
        <v>525</v>
      </c>
      <c r="D66" s="342">
        <v>4.5257285199999995</v>
      </c>
      <c r="E66" s="370"/>
      <c r="F66" s="393">
        <v>14.124188029999999</v>
      </c>
      <c r="G66" s="384"/>
    </row>
    <row r="67" spans="2:7" s="43" customFormat="1" ht="24" customHeight="1" x14ac:dyDescent="0.25">
      <c r="B67" s="316" t="s">
        <v>526</v>
      </c>
      <c r="C67" s="372" t="s">
        <v>527</v>
      </c>
      <c r="D67" s="342">
        <v>4.0949126700000003</v>
      </c>
      <c r="E67" s="370"/>
      <c r="F67" s="393">
        <v>0.99568403999999999</v>
      </c>
      <c r="G67" s="384"/>
    </row>
    <row r="68" spans="2:7" s="43" customFormat="1" ht="24" customHeight="1" x14ac:dyDescent="0.25">
      <c r="B68" s="316" t="s">
        <v>528</v>
      </c>
      <c r="C68" s="372" t="s">
        <v>529</v>
      </c>
      <c r="D68" s="342">
        <v>1.22914675</v>
      </c>
      <c r="E68" s="370"/>
      <c r="F68" s="393">
        <v>1.610957E-2</v>
      </c>
      <c r="G68" s="384"/>
    </row>
    <row r="69" spans="2:7" s="43" customFormat="1" ht="24" customHeight="1" x14ac:dyDescent="0.25">
      <c r="B69" s="316"/>
      <c r="C69" s="308" t="s">
        <v>530</v>
      </c>
      <c r="D69" s="340">
        <v>390.33787513999999</v>
      </c>
      <c r="E69" s="70">
        <v>1.7593507585999167E-2</v>
      </c>
      <c r="F69" s="340">
        <v>189.54112741999998</v>
      </c>
      <c r="G69" s="348">
        <v>9.0345748913782612E-3</v>
      </c>
    </row>
    <row r="70" spans="2:7" s="43" customFormat="1" ht="24" customHeight="1" x14ac:dyDescent="0.25">
      <c r="B70" s="561" t="s">
        <v>531</v>
      </c>
      <c r="C70" s="562"/>
      <c r="D70" s="562"/>
      <c r="E70" s="562"/>
      <c r="F70" s="562"/>
      <c r="G70" s="563"/>
    </row>
    <row r="71" spans="2:7" s="43" customFormat="1" ht="24" customHeight="1" x14ac:dyDescent="0.25">
      <c r="B71" s="396" t="s">
        <v>532</v>
      </c>
      <c r="C71" s="390" t="s">
        <v>392</v>
      </c>
      <c r="D71" s="333">
        <v>407.95287804000003</v>
      </c>
      <c r="E71" s="68"/>
      <c r="F71" s="391">
        <v>361.92085104</v>
      </c>
      <c r="G71" s="380"/>
    </row>
    <row r="72" spans="2:7" s="43" customFormat="1" ht="24" customHeight="1" x14ac:dyDescent="0.25">
      <c r="B72" s="316"/>
      <c r="C72" s="372" t="s">
        <v>533</v>
      </c>
      <c r="D72" s="342">
        <v>2615.5606664499996</v>
      </c>
      <c r="E72" s="394">
        <f>D72/D81</f>
        <v>0.11788988299002377</v>
      </c>
      <c r="F72" s="393">
        <v>2942.7521385</v>
      </c>
      <c r="G72" s="398">
        <f>F72/F81</f>
        <v>0.140267787492523</v>
      </c>
    </row>
    <row r="73" spans="2:7" s="43" customFormat="1" ht="24" customHeight="1" x14ac:dyDescent="0.25">
      <c r="B73" s="396" t="s">
        <v>534</v>
      </c>
      <c r="C73" s="390" t="s">
        <v>535</v>
      </c>
      <c r="D73" s="333">
        <v>1764.9850363599999</v>
      </c>
      <c r="E73" s="68"/>
      <c r="F73" s="391">
        <v>1907.18187803</v>
      </c>
      <c r="G73" s="380"/>
    </row>
    <row r="74" spans="2:7" s="43" customFormat="1" ht="24" customHeight="1" x14ac:dyDescent="0.25">
      <c r="B74" s="396" t="s">
        <v>536</v>
      </c>
      <c r="C74" s="390" t="s">
        <v>537</v>
      </c>
      <c r="D74" s="333">
        <v>578.90673321000008</v>
      </c>
      <c r="E74" s="68"/>
      <c r="F74" s="391">
        <v>597.83955462999995</v>
      </c>
      <c r="G74" s="380"/>
    </row>
    <row r="75" spans="2:7" s="43" customFormat="1" ht="24" customHeight="1" x14ac:dyDescent="0.25">
      <c r="B75" s="396" t="s">
        <v>538</v>
      </c>
      <c r="C75" s="390" t="s">
        <v>18</v>
      </c>
      <c r="D75" s="333">
        <v>271.66889687999998</v>
      </c>
      <c r="E75" s="68"/>
      <c r="F75" s="391">
        <v>437.73070583999998</v>
      </c>
      <c r="G75" s="380"/>
    </row>
    <row r="76" spans="2:7" s="43" customFormat="1" ht="24" customHeight="1" x14ac:dyDescent="0.25">
      <c r="B76" s="396" t="s">
        <v>540</v>
      </c>
      <c r="C76" s="390" t="s">
        <v>525</v>
      </c>
      <c r="D76" s="333">
        <v>95.066479959999995</v>
      </c>
      <c r="E76" s="68"/>
      <c r="F76" s="391">
        <v>83.434646729999997</v>
      </c>
      <c r="G76" s="380"/>
    </row>
    <row r="77" spans="2:7" s="43" customFormat="1" ht="24" customHeight="1" x14ac:dyDescent="0.25">
      <c r="B77" s="396" t="s">
        <v>541</v>
      </c>
      <c r="C77" s="390" t="s">
        <v>542</v>
      </c>
      <c r="D77" s="333">
        <v>1.0255499999999999E-3</v>
      </c>
      <c r="E77" s="68"/>
      <c r="F77" s="391">
        <v>3.9640500000000002E-3</v>
      </c>
      <c r="G77" s="380"/>
    </row>
    <row r="78" spans="2:7" s="43" customFormat="1" ht="24" customHeight="1" x14ac:dyDescent="0.25">
      <c r="B78" s="316"/>
      <c r="C78" s="308" t="s">
        <v>543</v>
      </c>
      <c r="D78" s="340">
        <v>3118.5810499999998</v>
      </c>
      <c r="E78" s="70">
        <v>0.14056227400697288</v>
      </c>
      <c r="F78" s="340">
        <v>3388.11160032</v>
      </c>
      <c r="G78" s="348">
        <v>0.161496074282655</v>
      </c>
    </row>
    <row r="79" spans="2:7" s="43" customFormat="1" ht="24" customHeight="1" x14ac:dyDescent="0.25">
      <c r="B79" s="316"/>
      <c r="C79" s="308" t="s">
        <v>544</v>
      </c>
      <c r="D79" s="340">
        <v>22125.26624492</v>
      </c>
      <c r="E79" s="70">
        <v>0.99724127304489096</v>
      </c>
      <c r="F79" s="340">
        <v>20977.111092619998</v>
      </c>
      <c r="G79" s="348">
        <v>0.99988474137903316</v>
      </c>
    </row>
    <row r="80" spans="2:7" s="43" customFormat="1" ht="18" customHeight="1" x14ac:dyDescent="0.25">
      <c r="B80" s="399"/>
      <c r="C80" s="313" t="s">
        <v>566</v>
      </c>
      <c r="D80" s="342">
        <v>61.206420180000002</v>
      </c>
      <c r="E80" s="370"/>
      <c r="F80" s="393">
        <v>2.4180716000000002</v>
      </c>
      <c r="G80" s="381"/>
    </row>
    <row r="81" spans="2:9" s="43" customFormat="1" ht="18" customHeight="1" thickBot="1" x14ac:dyDescent="0.3">
      <c r="B81" s="400"/>
      <c r="C81" s="401" t="s">
        <v>408</v>
      </c>
      <c r="D81" s="359">
        <v>22186.472665099998</v>
      </c>
      <c r="E81" s="360">
        <v>1</v>
      </c>
      <c r="F81" s="359">
        <v>20979.529164220003</v>
      </c>
      <c r="G81" s="361">
        <v>1</v>
      </c>
      <c r="H81" s="12"/>
      <c r="I81" s="12"/>
    </row>
  </sheetData>
  <mergeCells count="5">
    <mergeCell ref="D9:E9"/>
    <mergeCell ref="F9:G9"/>
    <mergeCell ref="B11:G11"/>
    <mergeCell ref="B56:G56"/>
    <mergeCell ref="B70:G7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0FB8-AE6C-4F38-A5C6-0C19E42A650D}">
  <sheetPr>
    <tabColor rgb="FFFFFF00"/>
  </sheetPr>
  <dimension ref="A1:H76"/>
  <sheetViews>
    <sheetView workbookViewId="0">
      <selection activeCell="D62" sqref="D62"/>
    </sheetView>
  </sheetViews>
  <sheetFormatPr baseColWidth="10" defaultRowHeight="14.5" x14ac:dyDescent="0.35"/>
  <cols>
    <col min="1" max="1" width="22.81640625" bestFit="1" customWidth="1"/>
    <col min="2" max="2" width="45.81640625" bestFit="1" customWidth="1"/>
    <col min="3" max="3" width="16.453125" bestFit="1" customWidth="1"/>
    <col min="4" max="4" width="15.54296875" bestFit="1" customWidth="1"/>
    <col min="5" max="5" width="16.453125" bestFit="1" customWidth="1"/>
    <col min="7" max="7" width="17.7265625" bestFit="1" customWidth="1"/>
  </cols>
  <sheetData>
    <row r="1" spans="1:8" ht="15.5" x14ac:dyDescent="0.35">
      <c r="A1" s="479" t="s">
        <v>561</v>
      </c>
      <c r="B1" s="479"/>
      <c r="C1" s="2"/>
      <c r="D1" s="2"/>
      <c r="E1" s="3"/>
      <c r="F1" s="1"/>
      <c r="G1" s="3"/>
      <c r="H1" s="1"/>
    </row>
    <row r="2" spans="1:8" x14ac:dyDescent="0.35">
      <c r="A2" s="1" t="s">
        <v>1</v>
      </c>
      <c r="B2" s="2"/>
      <c r="C2" s="2"/>
      <c r="D2" s="2"/>
      <c r="E2" s="3"/>
      <c r="F2" s="1"/>
      <c r="G2" s="3"/>
      <c r="H2" s="1"/>
    </row>
    <row r="3" spans="1:8" ht="15" thickBot="1" x14ac:dyDescent="0.4">
      <c r="A3" s="1"/>
      <c r="B3" s="2"/>
      <c r="C3" s="3"/>
      <c r="D3" s="3"/>
      <c r="E3" s="3"/>
      <c r="F3" s="1"/>
      <c r="G3" s="3"/>
      <c r="H3" s="1"/>
    </row>
    <row r="4" spans="1:8" ht="14.5" customHeight="1" x14ac:dyDescent="0.35">
      <c r="A4" s="103"/>
      <c r="B4" s="104"/>
      <c r="C4" s="519" t="s">
        <v>2</v>
      </c>
      <c r="D4" s="520"/>
      <c r="E4" s="520"/>
      <c r="F4" s="521"/>
      <c r="G4" s="522" t="s">
        <v>3</v>
      </c>
      <c r="H4" s="523"/>
    </row>
    <row r="5" spans="1:8" ht="23" x14ac:dyDescent="0.35">
      <c r="A5" s="105" t="s">
        <v>4</v>
      </c>
      <c r="B5" s="6" t="s">
        <v>5</v>
      </c>
      <c r="C5" s="7" t="s">
        <v>6</v>
      </c>
      <c r="D5" s="106" t="s">
        <v>7</v>
      </c>
      <c r="E5" s="7" t="s">
        <v>8</v>
      </c>
      <c r="F5" s="8" t="s">
        <v>9</v>
      </c>
      <c r="G5" s="7" t="s">
        <v>8</v>
      </c>
      <c r="H5" s="107" t="s">
        <v>9</v>
      </c>
    </row>
    <row r="6" spans="1:8" ht="15" thickBot="1" x14ac:dyDescent="0.4">
      <c r="A6" s="530"/>
      <c r="B6" s="531"/>
      <c r="C6" s="9">
        <v>1</v>
      </c>
      <c r="D6" s="99">
        <v>2</v>
      </c>
      <c r="E6" s="9" t="s">
        <v>571</v>
      </c>
      <c r="F6" s="9"/>
      <c r="G6" s="10">
        <v>3</v>
      </c>
      <c r="H6" s="153"/>
    </row>
    <row r="7" spans="1:8" ht="14.5" customHeight="1" thickBot="1" x14ac:dyDescent="0.4">
      <c r="A7" s="567" t="s">
        <v>10</v>
      </c>
      <c r="B7" s="568"/>
      <c r="C7" s="568"/>
      <c r="D7" s="568"/>
      <c r="E7" s="568"/>
      <c r="F7" s="568"/>
      <c r="G7" s="568"/>
      <c r="H7" s="569"/>
    </row>
    <row r="8" spans="1:8" x14ac:dyDescent="0.35">
      <c r="A8" s="138" t="s">
        <v>11</v>
      </c>
      <c r="B8" s="130" t="s">
        <v>12</v>
      </c>
      <c r="C8" s="131">
        <v>2375.48001084</v>
      </c>
      <c r="D8" s="131">
        <v>875.42889525999999</v>
      </c>
      <c r="E8" s="131">
        <v>1500.05111558</v>
      </c>
      <c r="F8" s="102">
        <v>1.4208313931289808E-2</v>
      </c>
      <c r="G8" s="131">
        <v>1472.8979960699999</v>
      </c>
      <c r="H8" s="132">
        <v>1.4483026064790301E-2</v>
      </c>
    </row>
    <row r="9" spans="1:8" x14ac:dyDescent="0.35">
      <c r="A9" s="124" t="s">
        <v>13</v>
      </c>
      <c r="B9" s="117" t="s">
        <v>14</v>
      </c>
      <c r="C9" s="118">
        <v>5.5841389000000001</v>
      </c>
      <c r="D9" s="118">
        <v>3.0269460699999997</v>
      </c>
      <c r="E9" s="119">
        <v>2.55719283</v>
      </c>
      <c r="F9" s="16"/>
      <c r="G9" s="154">
        <v>1.41427134</v>
      </c>
      <c r="H9" s="129"/>
    </row>
    <row r="10" spans="1:8" x14ac:dyDescent="0.35">
      <c r="A10" s="125" t="s">
        <v>15</v>
      </c>
      <c r="B10" s="122" t="s">
        <v>16</v>
      </c>
      <c r="C10" s="118">
        <v>1765.1399749700001</v>
      </c>
      <c r="D10" s="118">
        <v>415.47544744999999</v>
      </c>
      <c r="E10" s="119">
        <v>1349.6645275200001</v>
      </c>
      <c r="F10" s="16"/>
      <c r="G10" s="154">
        <v>1345.02238702</v>
      </c>
      <c r="H10" s="129"/>
    </row>
    <row r="11" spans="1:8" ht="24" x14ac:dyDescent="0.35">
      <c r="A11" s="124" t="s">
        <v>17</v>
      </c>
      <c r="B11" s="117" t="s">
        <v>18</v>
      </c>
      <c r="C11" s="118">
        <v>604.75589696999998</v>
      </c>
      <c r="D11" s="118">
        <v>456.92650173999999</v>
      </c>
      <c r="E11" s="119">
        <v>147.82939522999999</v>
      </c>
      <c r="F11" s="16"/>
      <c r="G11" s="154">
        <v>126.46133771</v>
      </c>
      <c r="H11" s="129"/>
    </row>
    <row r="12" spans="1:8" x14ac:dyDescent="0.35">
      <c r="A12" s="143" t="s">
        <v>19</v>
      </c>
      <c r="B12" s="135" t="s">
        <v>20</v>
      </c>
      <c r="C12" s="136">
        <v>139221.60690807999</v>
      </c>
      <c r="D12" s="136">
        <v>57091.410259049997</v>
      </c>
      <c r="E12" s="136">
        <v>82130.196649029996</v>
      </c>
      <c r="F12" s="15">
        <v>0.77792790199471717</v>
      </c>
      <c r="G12" s="136">
        <v>78983.508408069989</v>
      </c>
      <c r="H12" s="144">
        <v>0.77664591439113917</v>
      </c>
    </row>
    <row r="13" spans="1:8" x14ac:dyDescent="0.35">
      <c r="A13" s="143" t="s">
        <v>21</v>
      </c>
      <c r="B13" s="135" t="s">
        <v>22</v>
      </c>
      <c r="C13" s="136">
        <v>136875.39716292999</v>
      </c>
      <c r="D13" s="136">
        <v>55844.487066129994</v>
      </c>
      <c r="E13" s="136">
        <v>81030.910096799998</v>
      </c>
      <c r="F13" s="15">
        <v>0.76751558452612889</v>
      </c>
      <c r="G13" s="136">
        <v>77917.328781719989</v>
      </c>
      <c r="H13" s="144">
        <v>0.76616215559767442</v>
      </c>
    </row>
    <row r="14" spans="1:8" x14ac:dyDescent="0.35">
      <c r="A14" s="125" t="s">
        <v>23</v>
      </c>
      <c r="B14" s="122" t="s">
        <v>24</v>
      </c>
      <c r="C14" s="118">
        <v>392.11860895999996</v>
      </c>
      <c r="D14" s="118">
        <v>35.82379633</v>
      </c>
      <c r="E14" s="119">
        <v>356.29481262999997</v>
      </c>
      <c r="F14" s="16"/>
      <c r="G14" s="154">
        <v>332.04898745999998</v>
      </c>
      <c r="H14" s="129"/>
    </row>
    <row r="15" spans="1:8" x14ac:dyDescent="0.35">
      <c r="A15" s="124" t="s">
        <v>25</v>
      </c>
      <c r="B15" s="117" t="s">
        <v>26</v>
      </c>
      <c r="C15" s="118">
        <v>10400.085632440001</v>
      </c>
      <c r="D15" s="118">
        <v>5.9180329599999997</v>
      </c>
      <c r="E15" s="119">
        <v>10394.167599479999</v>
      </c>
      <c r="F15" s="16"/>
      <c r="G15" s="154">
        <v>9864.7542488399995</v>
      </c>
      <c r="H15" s="129"/>
    </row>
    <row r="16" spans="1:8" x14ac:dyDescent="0.35">
      <c r="A16" s="125" t="s">
        <v>27</v>
      </c>
      <c r="B16" s="122" t="s">
        <v>28</v>
      </c>
      <c r="C16" s="118">
        <v>19.173693480000001</v>
      </c>
      <c r="D16" s="118">
        <v>17.22623828</v>
      </c>
      <c r="E16" s="119">
        <v>1.9474552000000001</v>
      </c>
      <c r="F16" s="16"/>
      <c r="G16" s="154">
        <v>1.94093892</v>
      </c>
      <c r="H16" s="129"/>
    </row>
    <row r="17" spans="1:8" x14ac:dyDescent="0.35">
      <c r="A17" s="124" t="s">
        <v>29</v>
      </c>
      <c r="B17" s="117" t="s">
        <v>30</v>
      </c>
      <c r="C17" s="118">
        <v>112042.46804522</v>
      </c>
      <c r="D17" s="118">
        <v>49641.666245120003</v>
      </c>
      <c r="E17" s="119">
        <v>62400.801800100002</v>
      </c>
      <c r="F17" s="16"/>
      <c r="G17" s="154">
        <v>59953.23649571</v>
      </c>
      <c r="H17" s="129"/>
    </row>
    <row r="18" spans="1:8" x14ac:dyDescent="0.35">
      <c r="A18" s="125" t="s">
        <v>31</v>
      </c>
      <c r="B18" s="122" t="s">
        <v>32</v>
      </c>
      <c r="C18" s="118">
        <v>7839.8040498</v>
      </c>
      <c r="D18" s="118">
        <v>3751.5718481199997</v>
      </c>
      <c r="E18" s="119">
        <v>4088.2322016799999</v>
      </c>
      <c r="F18" s="16"/>
      <c r="G18" s="154">
        <v>4087.7392732800004</v>
      </c>
      <c r="H18" s="129"/>
    </row>
    <row r="19" spans="1:8" x14ac:dyDescent="0.35">
      <c r="A19" s="124" t="s">
        <v>33</v>
      </c>
      <c r="B19" s="117" t="s">
        <v>34</v>
      </c>
      <c r="C19" s="118">
        <v>6181.7471330299995</v>
      </c>
      <c r="D19" s="118">
        <v>2392.2809053200003</v>
      </c>
      <c r="E19" s="119">
        <v>3789.4662277100001</v>
      </c>
      <c r="F19" s="16"/>
      <c r="G19" s="154">
        <v>3677.6088375100003</v>
      </c>
      <c r="H19" s="129"/>
    </row>
    <row r="20" spans="1:8" ht="24" x14ac:dyDescent="0.35">
      <c r="A20" s="143" t="s">
        <v>35</v>
      </c>
      <c r="B20" s="135" t="s">
        <v>36</v>
      </c>
      <c r="C20" s="136">
        <v>2346.2097451499999</v>
      </c>
      <c r="D20" s="136">
        <v>1246.92319292</v>
      </c>
      <c r="E20" s="136">
        <v>1099.2865522300001</v>
      </c>
      <c r="F20" s="136"/>
      <c r="G20" s="136">
        <v>1066.17962635</v>
      </c>
      <c r="H20" s="155"/>
    </row>
    <row r="21" spans="1:8" x14ac:dyDescent="0.35">
      <c r="A21" s="124" t="s">
        <v>37</v>
      </c>
      <c r="B21" s="117" t="s">
        <v>38</v>
      </c>
      <c r="C21" s="118">
        <v>1599.6420969799999</v>
      </c>
      <c r="D21" s="118">
        <v>664.14122332000011</v>
      </c>
      <c r="E21" s="119">
        <v>935.50087365999991</v>
      </c>
      <c r="F21" s="16"/>
      <c r="G21" s="154">
        <v>912.77428809000003</v>
      </c>
      <c r="H21" s="129"/>
    </row>
    <row r="22" spans="1:8" x14ac:dyDescent="0.35">
      <c r="A22" s="125" t="s">
        <v>39</v>
      </c>
      <c r="B22" s="122" t="s">
        <v>40</v>
      </c>
      <c r="C22" s="118">
        <v>743.76342432000104</v>
      </c>
      <c r="D22" s="118">
        <v>579.97774575000005</v>
      </c>
      <c r="E22" s="119">
        <v>163.78567856999999</v>
      </c>
      <c r="F22" s="16"/>
      <c r="G22" s="154">
        <v>153.40533825999998</v>
      </c>
      <c r="H22" s="129"/>
    </row>
    <row r="23" spans="1:8" x14ac:dyDescent="0.35">
      <c r="A23" s="124" t="s">
        <v>41</v>
      </c>
      <c r="B23" s="117" t="s">
        <v>42</v>
      </c>
      <c r="C23" s="118">
        <v>2.8042238500000001</v>
      </c>
      <c r="D23" s="118">
        <v>2.8042238500000001</v>
      </c>
      <c r="E23" s="119">
        <v>0</v>
      </c>
      <c r="F23" s="16"/>
      <c r="G23" s="154">
        <v>0</v>
      </c>
      <c r="H23" s="129"/>
    </row>
    <row r="24" spans="1:8" x14ac:dyDescent="0.35">
      <c r="A24" s="143" t="s">
        <v>43</v>
      </c>
      <c r="B24" s="135" t="s">
        <v>44</v>
      </c>
      <c r="C24" s="136">
        <v>7077.0044168200011</v>
      </c>
      <c r="D24" s="136">
        <v>27.94539911</v>
      </c>
      <c r="E24" s="136">
        <v>7049.0590177099994</v>
      </c>
      <c r="F24" s="15">
        <v>6.6767887043027635E-2</v>
      </c>
      <c r="G24" s="136">
        <v>6401.6072277300009</v>
      </c>
      <c r="H24" s="144">
        <v>6.2947091097377866E-2</v>
      </c>
    </row>
    <row r="25" spans="1:8" x14ac:dyDescent="0.35">
      <c r="A25" s="124" t="s">
        <v>45</v>
      </c>
      <c r="B25" s="117" t="s">
        <v>46</v>
      </c>
      <c r="C25" s="118">
        <v>897.96911711999996</v>
      </c>
      <c r="D25" s="118">
        <v>4.1472216399999997</v>
      </c>
      <c r="E25" s="119">
        <v>893.82189547999997</v>
      </c>
      <c r="F25" s="16"/>
      <c r="G25" s="154">
        <v>742.39608098999997</v>
      </c>
      <c r="H25" s="129"/>
    </row>
    <row r="26" spans="1:8" x14ac:dyDescent="0.35">
      <c r="A26" s="125" t="s">
        <v>47</v>
      </c>
      <c r="B26" s="122" t="s">
        <v>48</v>
      </c>
      <c r="C26" s="118">
        <v>6045.5003796400006</v>
      </c>
      <c r="D26" s="118">
        <v>23.751575899999999</v>
      </c>
      <c r="E26" s="119">
        <v>6021.7488037399999</v>
      </c>
      <c r="F26" s="16"/>
      <c r="G26" s="154">
        <v>5543.2126717199999</v>
      </c>
      <c r="H26" s="129"/>
    </row>
    <row r="27" spans="1:8" x14ac:dyDescent="0.35">
      <c r="A27" s="124" t="s">
        <v>49</v>
      </c>
      <c r="B27" s="117" t="s">
        <v>50</v>
      </c>
      <c r="C27" s="118">
        <v>133.53492005999999</v>
      </c>
      <c r="D27" s="118">
        <v>4.6601570000000002E-2</v>
      </c>
      <c r="E27" s="119">
        <v>133.48831848999998</v>
      </c>
      <c r="F27" s="16"/>
      <c r="G27" s="154">
        <v>115.99847502</v>
      </c>
      <c r="H27" s="129"/>
    </row>
    <row r="28" spans="1:8" x14ac:dyDescent="0.35">
      <c r="A28" s="143" t="s">
        <v>51</v>
      </c>
      <c r="B28" s="135" t="s">
        <v>52</v>
      </c>
      <c r="C28" s="136">
        <v>616.46895783000002</v>
      </c>
      <c r="D28" s="136">
        <v>8.9550012500000005</v>
      </c>
      <c r="E28" s="136">
        <v>607.51395658000001</v>
      </c>
      <c r="F28" s="15">
        <v>5.7543032521202523E-3</v>
      </c>
      <c r="G28" s="136">
        <v>510.47563642</v>
      </c>
      <c r="H28" s="144">
        <v>5.0195138885638837E-3</v>
      </c>
    </row>
    <row r="29" spans="1:8" x14ac:dyDescent="0.35">
      <c r="A29" s="124" t="s">
        <v>53</v>
      </c>
      <c r="B29" s="117" t="s">
        <v>54</v>
      </c>
      <c r="C29" s="118">
        <v>198.80357124</v>
      </c>
      <c r="D29" s="118">
        <v>8.5888862699999997</v>
      </c>
      <c r="E29" s="119">
        <v>190.21468497000001</v>
      </c>
      <c r="F29" s="16"/>
      <c r="G29" s="154">
        <v>190.47676716999999</v>
      </c>
      <c r="H29" s="129"/>
    </row>
    <row r="30" spans="1:8" x14ac:dyDescent="0.35">
      <c r="A30" s="125" t="s">
        <v>55</v>
      </c>
      <c r="B30" s="122" t="s">
        <v>56</v>
      </c>
      <c r="C30" s="118">
        <v>2.8891556299999999</v>
      </c>
      <c r="D30" s="118">
        <v>7.5749490000000003E-2</v>
      </c>
      <c r="E30" s="119">
        <v>2.8134061400000001</v>
      </c>
      <c r="F30" s="16"/>
      <c r="G30" s="154">
        <v>2.6148124199999998</v>
      </c>
      <c r="H30" s="129"/>
    </row>
    <row r="31" spans="1:8" x14ac:dyDescent="0.35">
      <c r="A31" s="124" t="s">
        <v>57</v>
      </c>
      <c r="B31" s="117" t="s">
        <v>58</v>
      </c>
      <c r="C31" s="118">
        <v>108.77915741</v>
      </c>
      <c r="D31" s="118">
        <v>0</v>
      </c>
      <c r="E31" s="119">
        <v>108.77915741</v>
      </c>
      <c r="F31" s="16"/>
      <c r="G31" s="154">
        <v>75.152633120000004</v>
      </c>
      <c r="H31" s="129"/>
    </row>
    <row r="32" spans="1:8" x14ac:dyDescent="0.35">
      <c r="A32" s="125" t="s">
        <v>59</v>
      </c>
      <c r="B32" s="122" t="s">
        <v>60</v>
      </c>
      <c r="C32" s="118">
        <v>4.0378677999999999</v>
      </c>
      <c r="D32" s="118">
        <v>0</v>
      </c>
      <c r="E32" s="119">
        <v>4.0378677999999999</v>
      </c>
      <c r="F32" s="16"/>
      <c r="G32" s="154">
        <v>3.71869732</v>
      </c>
      <c r="H32" s="129"/>
    </row>
    <row r="33" spans="1:8" x14ac:dyDescent="0.35">
      <c r="A33" s="124" t="s">
        <v>61</v>
      </c>
      <c r="B33" s="117" t="s">
        <v>62</v>
      </c>
      <c r="C33" s="118">
        <v>8.2799653099999997</v>
      </c>
      <c r="D33" s="118">
        <v>3.8300700000000001E-3</v>
      </c>
      <c r="E33" s="119">
        <v>8.2761352400000003</v>
      </c>
      <c r="F33" s="16"/>
      <c r="G33" s="154">
        <v>8.8327974099999995</v>
      </c>
      <c r="H33" s="129"/>
    </row>
    <row r="34" spans="1:8" ht="24" x14ac:dyDescent="0.35">
      <c r="A34" s="125" t="s">
        <v>63</v>
      </c>
      <c r="B34" s="122" t="s">
        <v>18</v>
      </c>
      <c r="C34" s="118">
        <v>288.44084910999999</v>
      </c>
      <c r="D34" s="118">
        <v>0.28653541999999999</v>
      </c>
      <c r="E34" s="119">
        <v>288.15431368999998</v>
      </c>
      <c r="F34" s="16"/>
      <c r="G34" s="154">
        <v>227.87893356999999</v>
      </c>
      <c r="H34" s="129"/>
    </row>
    <row r="35" spans="1:8" x14ac:dyDescent="0.35">
      <c r="A35" s="124" t="s">
        <v>64</v>
      </c>
      <c r="B35" s="117" t="s">
        <v>65</v>
      </c>
      <c r="C35" s="118">
        <v>5.2383913299999998</v>
      </c>
      <c r="D35" s="118">
        <v>0</v>
      </c>
      <c r="E35" s="119">
        <v>5.2383913299999998</v>
      </c>
      <c r="F35" s="16"/>
      <c r="G35" s="154">
        <v>1.8009954099999999</v>
      </c>
      <c r="H35" s="129"/>
    </row>
    <row r="36" spans="1:8" x14ac:dyDescent="0.35">
      <c r="A36" s="143"/>
      <c r="B36" s="135" t="s">
        <v>66</v>
      </c>
      <c r="C36" s="136">
        <v>149290.56029357002</v>
      </c>
      <c r="D36" s="136">
        <v>58003.739554669999</v>
      </c>
      <c r="E36" s="136">
        <v>91286.820738899987</v>
      </c>
      <c r="F36" s="15">
        <v>0.86465840622115486</v>
      </c>
      <c r="G36" s="136">
        <v>87368.489268289995</v>
      </c>
      <c r="H36" s="144">
        <v>0.85909554544187128</v>
      </c>
    </row>
    <row r="37" spans="1:8" x14ac:dyDescent="0.35">
      <c r="A37" s="570" t="s">
        <v>67</v>
      </c>
      <c r="B37" s="571"/>
      <c r="C37" s="571"/>
      <c r="D37" s="571"/>
      <c r="E37" s="571"/>
      <c r="F37" s="571"/>
      <c r="G37" s="571"/>
      <c r="H37" s="572"/>
    </row>
    <row r="38" spans="1:8" x14ac:dyDescent="0.35">
      <c r="A38" s="143"/>
      <c r="B38" s="135" t="s">
        <v>68</v>
      </c>
      <c r="C38" s="136">
        <v>906.06538692000004</v>
      </c>
      <c r="D38" s="136">
        <v>30.309423999999996</v>
      </c>
      <c r="E38" s="136">
        <v>875.75596291999989</v>
      </c>
      <c r="F38" s="15">
        <v>8.2950610943382536E-3</v>
      </c>
      <c r="G38" s="136">
        <v>806.12672113000008</v>
      </c>
      <c r="H38" s="144">
        <v>7.9266550330039758E-3</v>
      </c>
    </row>
    <row r="39" spans="1:8" x14ac:dyDescent="0.35">
      <c r="A39" s="125" t="s">
        <v>69</v>
      </c>
      <c r="B39" s="122" t="s">
        <v>70</v>
      </c>
      <c r="C39" s="118">
        <v>148.41148302000002</v>
      </c>
      <c r="D39" s="118">
        <v>14.15218121</v>
      </c>
      <c r="E39" s="119">
        <v>134.25930181000001</v>
      </c>
      <c r="F39" s="16"/>
      <c r="G39" s="154">
        <v>132.82283631000001</v>
      </c>
      <c r="H39" s="129"/>
    </row>
    <row r="40" spans="1:8" x14ac:dyDescent="0.35">
      <c r="A40" s="124" t="s">
        <v>71</v>
      </c>
      <c r="B40" s="117" t="s">
        <v>72</v>
      </c>
      <c r="C40" s="118">
        <v>559.88268969000001</v>
      </c>
      <c r="D40" s="118">
        <v>10.505657189999999</v>
      </c>
      <c r="E40" s="119">
        <v>549.37703250000004</v>
      </c>
      <c r="F40" s="16"/>
      <c r="G40" s="154">
        <v>486.86742770999996</v>
      </c>
      <c r="H40" s="129"/>
    </row>
    <row r="41" spans="1:8" x14ac:dyDescent="0.35">
      <c r="A41" s="125" t="s">
        <v>73</v>
      </c>
      <c r="B41" s="122" t="s">
        <v>74</v>
      </c>
      <c r="C41" s="118">
        <v>36.988716109999999</v>
      </c>
      <c r="D41" s="118">
        <v>3.2053020600000002</v>
      </c>
      <c r="E41" s="119">
        <v>33.783414049999998</v>
      </c>
      <c r="F41" s="16"/>
      <c r="G41" s="154">
        <v>-1.26396281</v>
      </c>
      <c r="H41" s="129"/>
    </row>
    <row r="42" spans="1:8" x14ac:dyDescent="0.35">
      <c r="A42" s="124" t="s">
        <v>75</v>
      </c>
      <c r="B42" s="117" t="s">
        <v>76</v>
      </c>
      <c r="C42" s="118">
        <v>140.89936596999999</v>
      </c>
      <c r="D42" s="118">
        <v>1.76352793</v>
      </c>
      <c r="E42" s="119">
        <v>139.13583803999998</v>
      </c>
      <c r="F42" s="16"/>
      <c r="G42" s="154">
        <v>170.81429284000001</v>
      </c>
      <c r="H42" s="129"/>
    </row>
    <row r="43" spans="1:8" ht="24" x14ac:dyDescent="0.35">
      <c r="A43" s="125" t="s">
        <v>77</v>
      </c>
      <c r="B43" s="122" t="s">
        <v>78</v>
      </c>
      <c r="C43" s="118">
        <v>0.32687771000000004</v>
      </c>
      <c r="D43" s="118">
        <v>0</v>
      </c>
      <c r="E43" s="119">
        <v>0.32687771000000004</v>
      </c>
      <c r="F43" s="16"/>
      <c r="G43" s="154">
        <v>0</v>
      </c>
      <c r="H43" s="129"/>
    </row>
    <row r="44" spans="1:8" x14ac:dyDescent="0.35">
      <c r="A44" s="124" t="s">
        <v>79</v>
      </c>
      <c r="B44" s="117" t="s">
        <v>80</v>
      </c>
      <c r="C44" s="118">
        <v>19.556254420000002</v>
      </c>
      <c r="D44" s="118">
        <v>0.68275560999999996</v>
      </c>
      <c r="E44" s="119">
        <v>18.873498809999997</v>
      </c>
      <c r="F44" s="16"/>
      <c r="G44" s="154">
        <v>16.886127079999998</v>
      </c>
      <c r="H44" s="129"/>
    </row>
    <row r="45" spans="1:8" x14ac:dyDescent="0.35">
      <c r="A45" s="143" t="s">
        <v>81</v>
      </c>
      <c r="B45" s="135" t="s">
        <v>82</v>
      </c>
      <c r="C45" s="136">
        <v>177.57220002</v>
      </c>
      <c r="D45" s="136">
        <v>0.78945372000000003</v>
      </c>
      <c r="E45" s="136">
        <v>176.78274630000001</v>
      </c>
      <c r="F45" s="136"/>
      <c r="G45" s="136">
        <v>128.25021566999999</v>
      </c>
      <c r="H45" s="155"/>
    </row>
    <row r="46" spans="1:8" x14ac:dyDescent="0.35">
      <c r="A46" s="143" t="s">
        <v>83</v>
      </c>
      <c r="B46" s="135" t="s">
        <v>84</v>
      </c>
      <c r="C46" s="136">
        <v>5583.4057208500008</v>
      </c>
      <c r="D46" s="136">
        <v>960.36859451999896</v>
      </c>
      <c r="E46" s="136">
        <v>4623.0371263300003</v>
      </c>
      <c r="F46" s="15">
        <v>4.3788883008501339E-2</v>
      </c>
      <c r="G46" s="136">
        <v>4067.2640039200001</v>
      </c>
      <c r="H46" s="144">
        <v>3.9993462370327776E-2</v>
      </c>
    </row>
    <row r="47" spans="1:8" x14ac:dyDescent="0.35">
      <c r="A47" s="125" t="s">
        <v>85</v>
      </c>
      <c r="B47" s="122" t="s">
        <v>86</v>
      </c>
      <c r="C47" s="118">
        <v>875.16375301999994</v>
      </c>
      <c r="D47" s="118">
        <v>42.891945039999996</v>
      </c>
      <c r="E47" s="119">
        <v>832.27180798000006</v>
      </c>
      <c r="F47" s="16"/>
      <c r="G47" s="154">
        <v>714.12469097999997</v>
      </c>
      <c r="H47" s="129"/>
    </row>
    <row r="48" spans="1:8" x14ac:dyDescent="0.35">
      <c r="A48" s="124" t="s">
        <v>87</v>
      </c>
      <c r="B48" s="117" t="s">
        <v>88</v>
      </c>
      <c r="C48" s="118">
        <v>83.810749459999997</v>
      </c>
      <c r="D48" s="118">
        <v>3.0902499999999999E-2</v>
      </c>
      <c r="E48" s="119">
        <v>83.77984696</v>
      </c>
      <c r="F48" s="16"/>
      <c r="G48" s="154">
        <v>59.820886270000003</v>
      </c>
      <c r="H48" s="129"/>
    </row>
    <row r="49" spans="1:8" x14ac:dyDescent="0.35">
      <c r="A49" s="125" t="s">
        <v>89</v>
      </c>
      <c r="B49" s="122" t="s">
        <v>90</v>
      </c>
      <c r="C49" s="118">
        <v>24.345801260000002</v>
      </c>
      <c r="D49" s="118">
        <v>0.85852170999999999</v>
      </c>
      <c r="E49" s="119">
        <v>23.48727955</v>
      </c>
      <c r="F49" s="16"/>
      <c r="G49" s="154">
        <v>19.86056804</v>
      </c>
      <c r="H49" s="129"/>
    </row>
    <row r="50" spans="1:8" x14ac:dyDescent="0.35">
      <c r="A50" s="124" t="s">
        <v>91</v>
      </c>
      <c r="B50" s="117" t="s">
        <v>92</v>
      </c>
      <c r="C50" s="118">
        <v>0.19254873</v>
      </c>
      <c r="D50" s="118">
        <v>1.01454E-3</v>
      </c>
      <c r="E50" s="119">
        <v>0.19153418999999999</v>
      </c>
      <c r="F50" s="16"/>
      <c r="G50" s="154">
        <v>0.52779715000000005</v>
      </c>
      <c r="H50" s="129"/>
    </row>
    <row r="51" spans="1:8" x14ac:dyDescent="0.35">
      <c r="A51" s="125" t="s">
        <v>93</v>
      </c>
      <c r="B51" s="122" t="s">
        <v>94</v>
      </c>
      <c r="C51" s="118">
        <v>1142.9203073399999</v>
      </c>
      <c r="D51" s="118">
        <v>910.49969635999889</v>
      </c>
      <c r="E51" s="119">
        <v>232.42061097999999</v>
      </c>
      <c r="F51" s="16"/>
      <c r="G51" s="154">
        <v>264.32362538000001</v>
      </c>
      <c r="H51" s="129"/>
    </row>
    <row r="52" spans="1:8" x14ac:dyDescent="0.35">
      <c r="A52" s="124" t="s">
        <v>95</v>
      </c>
      <c r="B52" s="117" t="s">
        <v>96</v>
      </c>
      <c r="C52" s="118">
        <v>152.15929733999999</v>
      </c>
      <c r="D52" s="118">
        <v>4.4499863600000005</v>
      </c>
      <c r="E52" s="119">
        <v>147.70931098</v>
      </c>
      <c r="F52" s="16"/>
      <c r="G52" s="154">
        <v>138.68759287</v>
      </c>
      <c r="H52" s="129"/>
    </row>
    <row r="53" spans="1:8" ht="24" x14ac:dyDescent="0.35">
      <c r="A53" s="125" t="s">
        <v>97</v>
      </c>
      <c r="B53" s="122" t="s">
        <v>18</v>
      </c>
      <c r="C53" s="118">
        <v>383.46983057</v>
      </c>
      <c r="D53" s="118">
        <v>1.6364504</v>
      </c>
      <c r="E53" s="119">
        <v>381.83338017</v>
      </c>
      <c r="F53" s="16"/>
      <c r="G53" s="154">
        <v>329.32013354000003</v>
      </c>
      <c r="H53" s="129"/>
    </row>
    <row r="54" spans="1:8" x14ac:dyDescent="0.35">
      <c r="A54" s="124" t="s">
        <v>98</v>
      </c>
      <c r="B54" s="117" t="s">
        <v>99</v>
      </c>
      <c r="C54" s="118">
        <v>2921.34343313</v>
      </c>
      <c r="D54" s="118">
        <v>7.7609999999999997E-5</v>
      </c>
      <c r="E54" s="119">
        <v>2921.3433555199999</v>
      </c>
      <c r="F54" s="16"/>
      <c r="G54" s="154">
        <v>2540.5987096899999</v>
      </c>
      <c r="H54" s="129"/>
    </row>
    <row r="55" spans="1:8" x14ac:dyDescent="0.35">
      <c r="A55" s="143" t="s">
        <v>100</v>
      </c>
      <c r="B55" s="135" t="s">
        <v>101</v>
      </c>
      <c r="C55" s="136">
        <v>968.92519792999997</v>
      </c>
      <c r="D55" s="136">
        <v>14.065437559999999</v>
      </c>
      <c r="E55" s="136">
        <v>954.85976036999989</v>
      </c>
      <c r="F55" s="15">
        <v>9.0443232865750778E-3</v>
      </c>
      <c r="G55" s="136">
        <v>566.95425682999996</v>
      </c>
      <c r="H55" s="144">
        <v>5.5748689326225844E-3</v>
      </c>
    </row>
    <row r="56" spans="1:8" x14ac:dyDescent="0.35">
      <c r="A56" s="124" t="s">
        <v>102</v>
      </c>
      <c r="B56" s="117" t="s">
        <v>103</v>
      </c>
      <c r="C56" s="118">
        <v>6.7490403099999998</v>
      </c>
      <c r="D56" s="118">
        <v>0</v>
      </c>
      <c r="E56" s="119">
        <v>6.7490403099999998</v>
      </c>
      <c r="F56" s="16"/>
      <c r="G56" s="154">
        <v>7.6707301500000007</v>
      </c>
      <c r="H56" s="129"/>
    </row>
    <row r="57" spans="1:8" x14ac:dyDescent="0.35">
      <c r="A57" s="125" t="s">
        <v>104</v>
      </c>
      <c r="B57" s="122" t="s">
        <v>105</v>
      </c>
      <c r="C57" s="118">
        <v>12.97584574</v>
      </c>
      <c r="D57" s="118">
        <v>0</v>
      </c>
      <c r="E57" s="119">
        <v>12.97584574</v>
      </c>
      <c r="F57" s="16"/>
      <c r="G57" s="154">
        <v>9.7411223699999994</v>
      </c>
      <c r="H57" s="129"/>
    </row>
    <row r="58" spans="1:8" x14ac:dyDescent="0.35">
      <c r="A58" s="124" t="s">
        <v>106</v>
      </c>
      <c r="B58" s="117" t="s">
        <v>107</v>
      </c>
      <c r="C58" s="118">
        <v>692.06004916999996</v>
      </c>
      <c r="D58" s="118">
        <v>13.70184686</v>
      </c>
      <c r="E58" s="119">
        <v>678.35820230999991</v>
      </c>
      <c r="F58" s="16"/>
      <c r="G58" s="154">
        <v>347.53825839000001</v>
      </c>
      <c r="H58" s="129"/>
    </row>
    <row r="59" spans="1:8" x14ac:dyDescent="0.35">
      <c r="A59" s="125" t="s">
        <v>108</v>
      </c>
      <c r="B59" s="122" t="s">
        <v>109</v>
      </c>
      <c r="C59" s="118">
        <v>179.35083306999999</v>
      </c>
      <c r="D59" s="118">
        <v>0.1135907</v>
      </c>
      <c r="E59" s="119">
        <v>179.23724237000002</v>
      </c>
      <c r="F59" s="16"/>
      <c r="G59" s="154">
        <v>120.53164295000001</v>
      </c>
      <c r="H59" s="129"/>
    </row>
    <row r="60" spans="1:8" ht="24" x14ac:dyDescent="0.35">
      <c r="A60" s="124" t="s">
        <v>110</v>
      </c>
      <c r="B60" s="117" t="s">
        <v>111</v>
      </c>
      <c r="C60" s="118">
        <v>69.160413640000002</v>
      </c>
      <c r="D60" s="118">
        <v>0.25</v>
      </c>
      <c r="E60" s="119">
        <v>68.910413640000002</v>
      </c>
      <c r="F60" s="16"/>
      <c r="G60" s="154">
        <v>74.428962819999995</v>
      </c>
      <c r="H60" s="129"/>
    </row>
    <row r="61" spans="1:8" ht="24" x14ac:dyDescent="0.35">
      <c r="A61" s="125" t="s">
        <v>112</v>
      </c>
      <c r="B61" s="122" t="s">
        <v>113</v>
      </c>
      <c r="C61" s="118">
        <v>5.0892458499999993</v>
      </c>
      <c r="D61" s="118">
        <v>0</v>
      </c>
      <c r="E61" s="119">
        <v>5.0892458499999993</v>
      </c>
      <c r="F61" s="16"/>
      <c r="G61" s="154">
        <v>3.7093292599999996</v>
      </c>
      <c r="H61" s="129"/>
    </row>
    <row r="62" spans="1:8" x14ac:dyDescent="0.35">
      <c r="A62" s="124" t="s">
        <v>114</v>
      </c>
      <c r="B62" s="117" t="s">
        <v>115</v>
      </c>
      <c r="C62" s="118">
        <v>3.5397701499999998</v>
      </c>
      <c r="D62" s="118">
        <v>0</v>
      </c>
      <c r="E62" s="119">
        <v>3.5397701499999998</v>
      </c>
      <c r="F62" s="16"/>
      <c r="G62" s="154">
        <v>3.33421089</v>
      </c>
      <c r="H62" s="129"/>
    </row>
    <row r="63" spans="1:8" x14ac:dyDescent="0.35">
      <c r="A63" s="143" t="s">
        <v>116</v>
      </c>
      <c r="B63" s="135" t="s">
        <v>117</v>
      </c>
      <c r="C63" s="136">
        <v>120.48787883</v>
      </c>
      <c r="D63" s="136">
        <v>1.2249148700000001</v>
      </c>
      <c r="E63" s="136">
        <v>119.26296395999999</v>
      </c>
      <c r="F63" s="136"/>
      <c r="G63" s="136">
        <v>83.224631840000001</v>
      </c>
      <c r="H63" s="155"/>
    </row>
    <row r="64" spans="1:8" x14ac:dyDescent="0.35">
      <c r="A64" s="166" t="s">
        <v>118</v>
      </c>
      <c r="B64" s="130" t="s">
        <v>119</v>
      </c>
      <c r="C64" s="131">
        <v>7437.87887211</v>
      </c>
      <c r="D64" s="131">
        <v>0</v>
      </c>
      <c r="E64" s="131">
        <v>7437.87887211</v>
      </c>
      <c r="F64" s="102">
        <v>7.0450744578117397E-2</v>
      </c>
      <c r="G64" s="131">
        <v>8576.1487289100005</v>
      </c>
      <c r="H64" s="146">
        <v>8.432938730837862E-2</v>
      </c>
    </row>
    <row r="65" spans="1:8" x14ac:dyDescent="0.35">
      <c r="A65" s="125" t="s">
        <v>120</v>
      </c>
      <c r="B65" s="122" t="s">
        <v>121</v>
      </c>
      <c r="C65" s="118">
        <v>0.7543058199999999</v>
      </c>
      <c r="D65" s="118"/>
      <c r="E65" s="119">
        <v>754305.82</v>
      </c>
      <c r="F65" s="16"/>
      <c r="G65" s="154">
        <v>8.4472999600000005</v>
      </c>
      <c r="H65" s="129"/>
    </row>
    <row r="66" spans="1:8" x14ac:dyDescent="0.35">
      <c r="A66" s="124" t="s">
        <v>122</v>
      </c>
      <c r="B66" s="117" t="s">
        <v>123</v>
      </c>
      <c r="C66" s="118">
        <v>20.009559920000001</v>
      </c>
      <c r="D66" s="118"/>
      <c r="E66" s="119">
        <v>20009559.920000002</v>
      </c>
      <c r="F66" s="16"/>
      <c r="G66" s="154">
        <v>16.753205919999999</v>
      </c>
      <c r="H66" s="129"/>
    </row>
    <row r="67" spans="1:8" x14ac:dyDescent="0.35">
      <c r="A67" s="125" t="s">
        <v>124</v>
      </c>
      <c r="B67" s="122" t="s">
        <v>125</v>
      </c>
      <c r="C67" s="118">
        <v>5434.45353875</v>
      </c>
      <c r="D67" s="118"/>
      <c r="E67" s="119">
        <v>5434453538.75</v>
      </c>
      <c r="F67" s="16"/>
      <c r="G67" s="154">
        <v>6254.8922491700005</v>
      </c>
      <c r="H67" s="129"/>
    </row>
    <row r="68" spans="1:8" x14ac:dyDescent="0.35">
      <c r="A68" s="124" t="s">
        <v>126</v>
      </c>
      <c r="B68" s="117" t="s">
        <v>127</v>
      </c>
      <c r="C68" s="118">
        <v>34.742806770000001</v>
      </c>
      <c r="D68" s="118"/>
      <c r="E68" s="119">
        <v>34742806.770000003</v>
      </c>
      <c r="F68" s="16"/>
      <c r="G68" s="154">
        <v>14.4493393</v>
      </c>
      <c r="H68" s="129"/>
    </row>
    <row r="69" spans="1:8" x14ac:dyDescent="0.35">
      <c r="A69" s="125" t="s">
        <v>128</v>
      </c>
      <c r="B69" s="122" t="s">
        <v>129</v>
      </c>
      <c r="C69" s="118">
        <v>1947.4663591600001</v>
      </c>
      <c r="D69" s="118"/>
      <c r="E69" s="119">
        <v>1947466359.1600001</v>
      </c>
      <c r="F69" s="16"/>
      <c r="G69" s="154">
        <v>2281.2672795200001</v>
      </c>
      <c r="H69" s="129"/>
    </row>
    <row r="70" spans="1:8" x14ac:dyDescent="0.35">
      <c r="A70" s="124" t="s">
        <v>130</v>
      </c>
      <c r="B70" s="117" t="s">
        <v>131</v>
      </c>
      <c r="C70" s="118">
        <v>0.45230168999999998</v>
      </c>
      <c r="D70" s="118"/>
      <c r="E70" s="119">
        <v>452301.69</v>
      </c>
      <c r="F70" s="16"/>
      <c r="G70" s="154">
        <v>0.33935504</v>
      </c>
      <c r="H70" s="129"/>
    </row>
    <row r="71" spans="1:8" x14ac:dyDescent="0.35">
      <c r="A71" s="564" t="s">
        <v>132</v>
      </c>
      <c r="B71" s="565"/>
      <c r="C71" s="565"/>
      <c r="D71" s="565"/>
      <c r="E71" s="565"/>
      <c r="F71" s="565"/>
      <c r="G71" s="565"/>
      <c r="H71" s="566"/>
    </row>
    <row r="72" spans="1:8" x14ac:dyDescent="0.35">
      <c r="A72" s="125" t="s">
        <v>133</v>
      </c>
      <c r="B72" s="122" t="s">
        <v>134</v>
      </c>
      <c r="C72" s="118">
        <v>84.310066599999999</v>
      </c>
      <c r="D72" s="118">
        <v>0</v>
      </c>
      <c r="E72" s="151">
        <v>84.310066599999999</v>
      </c>
      <c r="F72" s="16"/>
      <c r="G72" s="120">
        <v>83.990542640000001</v>
      </c>
      <c r="H72" s="189"/>
    </row>
    <row r="73" spans="1:8" x14ac:dyDescent="0.35">
      <c r="A73" s="156"/>
      <c r="B73" s="86" t="s">
        <v>135</v>
      </c>
      <c r="C73" s="150">
        <v>15278.64532326</v>
      </c>
      <c r="D73" s="150">
        <v>1006.75782467</v>
      </c>
      <c r="E73" s="150">
        <v>14271.88749859</v>
      </c>
      <c r="F73" s="152">
        <v>0.13518169872072111</v>
      </c>
      <c r="G73" s="150">
        <v>14311.959100940001</v>
      </c>
      <c r="H73" s="190">
        <v>0.14072968885163431</v>
      </c>
    </row>
    <row r="74" spans="1:8" x14ac:dyDescent="0.35">
      <c r="A74" s="125" t="s">
        <v>136</v>
      </c>
      <c r="B74" s="122" t="s">
        <v>137</v>
      </c>
      <c r="C74" s="118">
        <v>16.881014370000003</v>
      </c>
      <c r="D74" s="16">
        <v>0</v>
      </c>
      <c r="E74" s="150">
        <v>16.881014370000003</v>
      </c>
      <c r="F74" s="16"/>
      <c r="G74" s="120">
        <v>17.773348329999997</v>
      </c>
      <c r="H74" s="189"/>
    </row>
    <row r="75" spans="1:8" ht="15" thickBot="1" x14ac:dyDescent="0.4">
      <c r="A75" s="125" t="s">
        <v>138</v>
      </c>
      <c r="B75" s="122" t="s">
        <v>139</v>
      </c>
      <c r="C75" s="118">
        <v>0</v>
      </c>
      <c r="D75" s="16">
        <v>0</v>
      </c>
      <c r="E75" s="197">
        <v>0</v>
      </c>
      <c r="F75" s="16"/>
      <c r="G75" s="120">
        <v>0</v>
      </c>
      <c r="H75" s="198"/>
    </row>
    <row r="76" spans="1:8" ht="15" thickBot="1" x14ac:dyDescent="0.4">
      <c r="A76" s="199"/>
      <c r="B76" s="200" t="s">
        <v>140</v>
      </c>
      <c r="C76" s="201">
        <v>164586.08663181</v>
      </c>
      <c r="D76" s="201">
        <v>59010.497379339999</v>
      </c>
      <c r="E76" s="201">
        <v>105575.58925247</v>
      </c>
      <c r="F76" s="202">
        <v>1</v>
      </c>
      <c r="G76" s="201">
        <v>101698.2217308</v>
      </c>
      <c r="H76" s="203">
        <v>1</v>
      </c>
    </row>
  </sheetData>
  <mergeCells count="7">
    <mergeCell ref="A71:H71"/>
    <mergeCell ref="C4:F4"/>
    <mergeCell ref="G4:H4"/>
    <mergeCell ref="A1:B1"/>
    <mergeCell ref="A7:H7"/>
    <mergeCell ref="A37:H37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Tot-Actif (40)</vt:lpstr>
      <vt:lpstr>Tot-Passif (41)</vt:lpstr>
      <vt:lpstr>Tot-Charges (42)</vt:lpstr>
      <vt:lpstr>Tot-Produits (43)</vt:lpstr>
      <vt:lpstr>SAHLM-Actif (44)</vt:lpstr>
      <vt:lpstr>SAHLM-Passif (45)</vt:lpstr>
      <vt:lpstr>SAHLM-Charges(46)</vt:lpstr>
      <vt:lpstr>SAHLM-Produits (47)</vt:lpstr>
      <vt:lpstr>OPH-Actif (48)</vt:lpstr>
      <vt:lpstr>OPH-Passif (49)</vt:lpstr>
      <vt:lpstr>OPH-Charges(50)</vt:lpstr>
      <vt:lpstr>OPH-Produits (51)</vt:lpstr>
      <vt:lpstr>COOP-Actif(52)</vt:lpstr>
      <vt:lpstr>COOP-Passif (53)</vt:lpstr>
      <vt:lpstr>COOP-Charges (54)</vt:lpstr>
      <vt:lpstr>COOP-Produits (55)</vt:lpstr>
      <vt:lpstr>SEM-Actif (56)</vt:lpstr>
      <vt:lpstr>SEM-Passif (57)</vt:lpstr>
      <vt:lpstr>SEM-Charges (58)</vt:lpstr>
      <vt:lpstr>SEM-Produits (59)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NDIAYE Idrissa</dc:creator>
  <cp:lastModifiedBy>Idrissa NDIAYE</cp:lastModifiedBy>
  <dcterms:created xsi:type="dcterms:W3CDTF">2025-06-13T09:30:52Z</dcterms:created>
  <dcterms:modified xsi:type="dcterms:W3CDTF">2025-09-22T08:55:52Z</dcterms:modified>
</cp:coreProperties>
</file>